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<sst xmlns="http://schemas.openxmlformats.org/spreadsheetml/2006/main" count="65" uniqueCount="53">
  <si>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Unidade Geográfica</t>
  </si>
  <si>
    <t>Nº</t>
  </si>
  <si>
    <t>Continente</t>
  </si>
  <si>
    <t>Norte</t>
  </si>
  <si>
    <t>Entre Douro e Vouga</t>
  </si>
  <si>
    <t>Arouca</t>
  </si>
  <si>
    <t>Santa Maria da Feira</t>
  </si>
  <si>
    <t>Argoncilhe</t>
  </si>
  <si>
    <t>Arrifana</t>
  </si>
  <si>
    <t>Canedo</t>
  </si>
  <si>
    <t>Escapães</t>
  </si>
  <si>
    <t>Espargo</t>
  </si>
  <si>
    <t>Feira</t>
  </si>
  <si>
    <t>Fiães</t>
  </si>
  <si>
    <t>Fornos</t>
  </si>
  <si>
    <t>Gião</t>
  </si>
  <si>
    <t>Guisande</t>
  </si>
  <si>
    <t>Lobão</t>
  </si>
  <si>
    <t>Louredo</t>
  </si>
  <si>
    <t>Lourosa</t>
  </si>
  <si>
    <t>Milheirós de Poiares</t>
  </si>
  <si>
    <t>Mosteiró</t>
  </si>
  <si>
    <t>Mozelos</t>
  </si>
  <si>
    <t>Nogueira da Regedoura</t>
  </si>
  <si>
    <t>São Paio de Oleiros</t>
  </si>
  <si>
    <t>Paços de Brandão</t>
  </si>
  <si>
    <t>Pigeiros</t>
  </si>
  <si>
    <t>Rio Meão</t>
  </si>
  <si>
    <t>Romariz</t>
  </si>
  <si>
    <t>Sanfins</t>
  </si>
  <si>
    <t>Sanguedo</t>
  </si>
  <si>
    <t>Santa Maria de Lamas</t>
  </si>
  <si>
    <t>São João de Ver</t>
  </si>
  <si>
    <t>Caldas de São Jorge</t>
  </si>
  <si>
    <t>Souto</t>
  </si>
  <si>
    <t>Travanca</t>
  </si>
  <si>
    <t>Vale</t>
  </si>
  <si>
    <t>Vila Maior</t>
  </si>
  <si>
    <t>Oliveira de Azeméis</t>
  </si>
  <si>
    <t>São João da Madeira</t>
  </si>
  <si>
    <t>Vale de Cambra</t>
  </si>
  <si>
    <t>Agricultura, silvicultura e pesca</t>
  </si>
  <si>
    <t>Sectores de Actividade</t>
  </si>
  <si>
    <t xml:space="preserve"> Indústria, construção, energia e água</t>
  </si>
  <si>
    <t xml:space="preserve"> Serviços</t>
  </si>
  <si>
    <t>População Empregada - Total</t>
  </si>
  <si>
    <t>AMP</t>
  </si>
  <si>
    <t>%</t>
  </si>
  <si>
    <t>I</t>
  </si>
  <si>
    <t>II</t>
  </si>
  <si>
    <t>III</t>
  </si>
  <si>
    <t>Populacao Empregada Sector Actividade</t>
  </si>
  <si>
    <t>Fonte:O País em Numeros, Edição 2006, INE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</si>
</sst>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População Empregada por Sector de Actividade - Santa Maria da Feira 1991, 2001</a:t>
            </a:r>
          </a:p>
        </c:rich>
      </c:tx>
      <c:layout>
        <c:manualLayout>
          <c:xMode val="factor"/>
          <c:yMode val="factor"/>
          <c:x val="-0.142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5"/>
          <c:w val="0.7995"/>
          <c:h val="0.76375"/>
        </c:manualLayout>
      </c:layout>
      <c:barChart>
        <c:barDir val="bar"/>
        <c:grouping val="stacked"/>
        <c:varyColors val="0"/>
        <c:ser>
          <c:idx val="0"/>
          <c:order val="0"/>
          <c:tx>
            <c:v>Sector 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Folha1!$Y$12:$Z$12</c:f>
              <c:numCache/>
            </c:numRef>
          </c:cat>
          <c:val>
            <c:numRef>
              <c:f>Folha1!$Y$13:$Z$13</c:f>
              <c:numCache/>
            </c:numRef>
          </c:val>
        </c:ser>
        <c:ser>
          <c:idx val="1"/>
          <c:order val="1"/>
          <c:tx>
            <c:v>Sector II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Folha1!$Y$12:$Z$12</c:f>
              <c:numCache/>
            </c:numRef>
          </c:cat>
          <c:val>
            <c:numRef>
              <c:f>Folha1!$Y$14:$Z$14</c:f>
              <c:numCache/>
            </c:numRef>
          </c:val>
        </c:ser>
        <c:ser>
          <c:idx val="2"/>
          <c:order val="2"/>
          <c:tx>
            <c:v>Sector III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Folha1!$Y$12:$Z$12</c:f>
              <c:numCache/>
            </c:numRef>
          </c:cat>
          <c:val>
            <c:numRef>
              <c:f>Folha1!$Y$15:$Z$15</c:f>
              <c:numCache/>
            </c:numRef>
          </c:val>
        </c:ser>
        <c:overlap val="100"/>
        <c:axId val="48907235"/>
        <c:axId val="37511932"/>
      </c:barChart>
      <c:catAx>
        <c:axId val="48907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75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865"/>
          <c:w val="0.097"/>
          <c:h val="0.1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21</xdr:row>
      <xdr:rowOff>9525</xdr:rowOff>
    </xdr:from>
    <xdr:to>
      <xdr:col>26</xdr:col>
      <xdr:colOff>381000</xdr:colOff>
      <xdr:row>43</xdr:row>
      <xdr:rowOff>57150</xdr:rowOff>
    </xdr:to>
    <xdr:graphicFrame>
      <xdr:nvGraphicFramePr>
        <xdr:cNvPr id="1" name="Gráfico 1"/>
        <xdr:cNvGraphicFramePr/>
      </xdr:nvGraphicFramePr>
      <xdr:xfrm>
        <a:off x="12115800" y="3009900"/>
        <a:ext cx="5886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9"/>
  <sheetViews>
    <sheetView tabSelected="1" zoomScalePageLayoutView="0" workbookViewId="0" topLeftCell="D10">
      <selection activeCell="X47" sqref="X47"/>
    </sheetView>
  </sheetViews>
  <sheetFormatPr defaultColWidth="9.140625" defaultRowHeight="12.75"/>
  <cols>
    <col min="1" max="1" width="9.140625" style="1" customWidth="1"/>
    <col min="2" max="2" width="20.57421875" style="1" bestFit="1" customWidth="1"/>
    <col min="3" max="3" width="12.421875" style="1" customWidth="1"/>
    <col min="4" max="4" width="15.421875" style="1" customWidth="1"/>
    <col min="5" max="5" width="16.421875" style="1" customWidth="1"/>
    <col min="6" max="6" width="5.57421875" style="1" bestFit="1" customWidth="1"/>
    <col min="7" max="7" width="13.57421875" style="1" customWidth="1"/>
    <col min="8" max="8" width="5.57421875" style="1" bestFit="1" customWidth="1"/>
    <col min="9" max="9" width="15.8515625" style="1" customWidth="1"/>
    <col min="10" max="10" width="5.57421875" style="1" bestFit="1" customWidth="1"/>
    <col min="11" max="11" width="16.7109375" style="1" customWidth="1"/>
    <col min="12" max="12" width="5.57421875" style="1" bestFit="1" customWidth="1"/>
    <col min="13" max="13" width="10.28125" style="1" customWidth="1"/>
    <col min="14" max="14" width="5.57421875" style="1" bestFit="1" customWidth="1"/>
    <col min="15" max="15" width="9.00390625" style="1" customWidth="1"/>
    <col min="16" max="16" width="5.57421875" style="1" bestFit="1" customWidth="1"/>
    <col min="17" max="16384" width="9.140625" style="1" customWidth="1"/>
  </cols>
  <sheetData>
    <row r="2" ht="11.25">
      <c r="B2" s="2" t="s">
        <v>51</v>
      </c>
    </row>
    <row r="3" spans="5:15" ht="11.25">
      <c r="E3" s="11" t="s">
        <v>42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2:15" s="4" customFormat="1" ht="11.25">
      <c r="B4" s="4" t="s">
        <v>0</v>
      </c>
      <c r="C4" s="11" t="s">
        <v>45</v>
      </c>
      <c r="D4" s="11"/>
      <c r="E4" s="11" t="s">
        <v>41</v>
      </c>
      <c r="F4" s="11"/>
      <c r="G4" s="11"/>
      <c r="H4" s="3"/>
      <c r="I4" s="11" t="s">
        <v>43</v>
      </c>
      <c r="J4" s="11"/>
      <c r="K4" s="11"/>
      <c r="L4" s="3"/>
      <c r="M4" s="11" t="s">
        <v>44</v>
      </c>
      <c r="N4" s="11"/>
      <c r="O4" s="11"/>
    </row>
    <row r="5" spans="3:16" ht="11.25">
      <c r="C5" s="5" t="s">
        <v>1</v>
      </c>
      <c r="D5" s="5" t="s">
        <v>1</v>
      </c>
      <c r="E5" s="5" t="s">
        <v>1</v>
      </c>
      <c r="F5" s="5" t="s">
        <v>47</v>
      </c>
      <c r="G5" s="5" t="s">
        <v>1</v>
      </c>
      <c r="H5" s="5" t="s">
        <v>47</v>
      </c>
      <c r="I5" s="5" t="s">
        <v>1</v>
      </c>
      <c r="J5" s="5" t="s">
        <v>47</v>
      </c>
      <c r="K5" s="5" t="s">
        <v>1</v>
      </c>
      <c r="L5" s="5" t="s">
        <v>47</v>
      </c>
      <c r="M5" s="5" t="s">
        <v>1</v>
      </c>
      <c r="N5" s="5" t="s">
        <v>47</v>
      </c>
      <c r="O5" s="5" t="s">
        <v>1</v>
      </c>
      <c r="P5" s="5" t="s">
        <v>47</v>
      </c>
    </row>
    <row r="6" spans="3:16" ht="11.25">
      <c r="C6" s="1">
        <v>1991</v>
      </c>
      <c r="D6" s="1">
        <v>2001</v>
      </c>
      <c r="E6" s="12">
        <v>1991</v>
      </c>
      <c r="F6" s="12"/>
      <c r="G6" s="12">
        <v>2001</v>
      </c>
      <c r="H6" s="12"/>
      <c r="I6" s="12">
        <v>1991</v>
      </c>
      <c r="J6" s="12"/>
      <c r="K6" s="12">
        <v>2001</v>
      </c>
      <c r="L6" s="12"/>
      <c r="M6" s="12">
        <v>1991</v>
      </c>
      <c r="N6" s="12"/>
      <c r="O6" s="12">
        <v>2001</v>
      </c>
      <c r="P6" s="12"/>
    </row>
    <row r="7" spans="2:17" ht="11.25">
      <c r="B7" s="9" t="s">
        <v>2</v>
      </c>
      <c r="C7" s="9">
        <v>3948080</v>
      </c>
      <c r="D7" s="9">
        <v>4450711</v>
      </c>
      <c r="E7" s="9">
        <v>413336</v>
      </c>
      <c r="F7" s="10">
        <f>E7/C7*100</f>
        <v>10.469291402403194</v>
      </c>
      <c r="G7" s="9">
        <v>211603</v>
      </c>
      <c r="H7" s="10">
        <f>G7/D7*100</f>
        <v>4.754363965667508</v>
      </c>
      <c r="I7" s="9">
        <v>1518312</v>
      </c>
      <c r="J7" s="10">
        <f>I7/C7*100</f>
        <v>38.45697148993941</v>
      </c>
      <c r="K7" s="9">
        <v>1581676</v>
      </c>
      <c r="L7" s="10">
        <f>K7/D7*100</f>
        <v>35.53760286839564</v>
      </c>
      <c r="M7" s="9">
        <v>2016432</v>
      </c>
      <c r="N7" s="10">
        <f>M7/C7*100</f>
        <v>51.073737107657394</v>
      </c>
      <c r="O7" s="9">
        <v>2657432</v>
      </c>
      <c r="P7" s="10">
        <f>O7/D7*100</f>
        <v>59.70803316593686</v>
      </c>
      <c r="Q7" s="6"/>
    </row>
    <row r="8" spans="2:16" ht="11.25">
      <c r="B8" s="2" t="s">
        <v>3</v>
      </c>
      <c r="C8" s="2">
        <v>1501995</v>
      </c>
      <c r="D8" s="2">
        <v>1656103</v>
      </c>
      <c r="E8" s="2">
        <v>158864</v>
      </c>
      <c r="F8" s="8">
        <f aca="true" t="shared" si="0" ref="F8:F46">E8/C8*100</f>
        <v>10.576866101418448</v>
      </c>
      <c r="G8" s="2">
        <v>78726</v>
      </c>
      <c r="H8" s="8">
        <f aca="true" t="shared" si="1" ref="H8:H46">G8/D8*100</f>
        <v>4.753689836924394</v>
      </c>
      <c r="I8" s="2">
        <v>742019</v>
      </c>
      <c r="J8" s="8">
        <f aca="true" t="shared" si="2" ref="J8:J46">I8/C8*100</f>
        <v>49.402228369601765</v>
      </c>
      <c r="K8" s="2">
        <v>758079</v>
      </c>
      <c r="L8" s="8">
        <f aca="true" t="shared" si="3" ref="L8:L46">K8/D8*100</f>
        <v>45.77487028282661</v>
      </c>
      <c r="M8" s="2">
        <v>601112</v>
      </c>
      <c r="N8" s="8">
        <f aca="true" t="shared" si="4" ref="N8:N46">M8/C8*100</f>
        <v>40.02090552897979</v>
      </c>
      <c r="O8" s="2">
        <v>819298</v>
      </c>
      <c r="P8" s="8">
        <f aca="true" t="shared" si="5" ref="P8:P46">O8/D8*100</f>
        <v>49.471439880248994</v>
      </c>
    </row>
    <row r="9" spans="2:16" ht="11.25">
      <c r="B9" s="2" t="s">
        <v>46</v>
      </c>
      <c r="C9" s="2">
        <v>665441</v>
      </c>
      <c r="D9" s="2">
        <v>738751</v>
      </c>
      <c r="E9" s="2">
        <v>18120</v>
      </c>
      <c r="F9" s="8">
        <f t="shared" si="0"/>
        <v>2.723006246985082</v>
      </c>
      <c r="G9" s="2">
        <v>12888</v>
      </c>
      <c r="H9" s="8">
        <f t="shared" si="1"/>
        <v>1.7445661664078966</v>
      </c>
      <c r="I9" s="2">
        <v>326272</v>
      </c>
      <c r="J9" s="8">
        <f t="shared" si="2"/>
        <v>49.03094338942145</v>
      </c>
      <c r="K9" s="2">
        <v>297264</v>
      </c>
      <c r="L9" s="8">
        <f t="shared" si="3"/>
        <v>40.23872725722198</v>
      </c>
      <c r="M9" s="2">
        <v>321049</v>
      </c>
      <c r="N9" s="8">
        <f t="shared" si="4"/>
        <v>48.24605036359347</v>
      </c>
      <c r="O9" s="2">
        <v>428599</v>
      </c>
      <c r="P9" s="8">
        <f t="shared" si="5"/>
        <v>58.01670657637011</v>
      </c>
    </row>
    <row r="10" spans="2:16" ht="11.25">
      <c r="B10" s="2" t="s">
        <v>4</v>
      </c>
      <c r="C10" s="2">
        <v>120380</v>
      </c>
      <c r="D10" s="2">
        <v>134971</v>
      </c>
      <c r="E10" s="2">
        <v>7319</v>
      </c>
      <c r="F10" s="8">
        <f t="shared" si="0"/>
        <v>6.079913606911447</v>
      </c>
      <c r="G10" s="2">
        <v>3496</v>
      </c>
      <c r="H10" s="8">
        <f t="shared" si="1"/>
        <v>2.5901860399641405</v>
      </c>
      <c r="I10" s="2">
        <v>79338</v>
      </c>
      <c r="J10" s="8">
        <f t="shared" si="2"/>
        <v>65.90629672703106</v>
      </c>
      <c r="K10" s="2">
        <v>82217</v>
      </c>
      <c r="L10" s="8">
        <f t="shared" si="3"/>
        <v>60.9145668328752</v>
      </c>
      <c r="M10" s="2">
        <v>33723</v>
      </c>
      <c r="N10" s="8">
        <f t="shared" si="4"/>
        <v>28.013789666057487</v>
      </c>
      <c r="O10" s="2">
        <v>49258</v>
      </c>
      <c r="P10" s="8">
        <f t="shared" si="5"/>
        <v>36.49524712716065</v>
      </c>
    </row>
    <row r="11" spans="2:16" ht="11.25">
      <c r="B11" s="1" t="s">
        <v>5</v>
      </c>
      <c r="C11" s="1">
        <v>9291</v>
      </c>
      <c r="D11" s="1">
        <v>10136</v>
      </c>
      <c r="E11" s="1">
        <v>2456</v>
      </c>
      <c r="F11" s="6">
        <f t="shared" si="0"/>
        <v>26.43418361855559</v>
      </c>
      <c r="G11" s="1">
        <v>1189</v>
      </c>
      <c r="H11" s="6">
        <f t="shared" si="1"/>
        <v>11.730465666929755</v>
      </c>
      <c r="I11" s="1">
        <v>4263</v>
      </c>
      <c r="J11" s="6">
        <f t="shared" si="2"/>
        <v>45.883112689699715</v>
      </c>
      <c r="K11" s="1">
        <v>5169</v>
      </c>
      <c r="L11" s="6">
        <f t="shared" si="3"/>
        <v>50.99644830307813</v>
      </c>
      <c r="M11" s="1">
        <v>2572</v>
      </c>
      <c r="N11" s="6">
        <f t="shared" si="4"/>
        <v>27.6827036917447</v>
      </c>
      <c r="O11" s="1">
        <v>3778</v>
      </c>
      <c r="P11" s="6">
        <f t="shared" si="5"/>
        <v>37.27308602999211</v>
      </c>
    </row>
    <row r="12" spans="2:26" ht="11.25">
      <c r="B12" s="1" t="s">
        <v>38</v>
      </c>
      <c r="C12" s="1">
        <v>33260</v>
      </c>
      <c r="D12" s="1">
        <v>35458</v>
      </c>
      <c r="E12" s="1">
        <v>1366</v>
      </c>
      <c r="F12" s="6">
        <f t="shared" si="0"/>
        <v>4.107035478051714</v>
      </c>
      <c r="G12" s="1">
        <v>716</v>
      </c>
      <c r="H12" s="6">
        <f t="shared" si="1"/>
        <v>2.0192904281121327</v>
      </c>
      <c r="I12" s="1">
        <v>23119</v>
      </c>
      <c r="J12" s="6">
        <f t="shared" si="2"/>
        <v>69.50992182802165</v>
      </c>
      <c r="K12" s="1">
        <v>22941</v>
      </c>
      <c r="L12" s="6">
        <f t="shared" si="3"/>
        <v>64.69908060240284</v>
      </c>
      <c r="M12" s="1">
        <v>8775</v>
      </c>
      <c r="N12" s="6">
        <f t="shared" si="4"/>
        <v>26.38304269392664</v>
      </c>
      <c r="O12" s="1">
        <v>11801</v>
      </c>
      <c r="P12" s="6">
        <f t="shared" si="5"/>
        <v>33.28162896948502</v>
      </c>
      <c r="X12" s="7"/>
      <c r="Y12" s="7">
        <v>1991</v>
      </c>
      <c r="Z12" s="7">
        <v>2001</v>
      </c>
    </row>
    <row r="13" spans="2:26" ht="11.25">
      <c r="B13" s="1" t="s">
        <v>39</v>
      </c>
      <c r="C13" s="1">
        <v>9442</v>
      </c>
      <c r="D13" s="1">
        <v>10913</v>
      </c>
      <c r="E13" s="1">
        <v>33</v>
      </c>
      <c r="F13" s="6">
        <f t="shared" si="0"/>
        <v>0.3495022241050625</v>
      </c>
      <c r="G13" s="1">
        <v>56</v>
      </c>
      <c r="H13" s="6">
        <f t="shared" si="1"/>
        <v>0.5131494547787042</v>
      </c>
      <c r="I13" s="1">
        <v>5792</v>
      </c>
      <c r="J13" s="6">
        <f t="shared" si="2"/>
        <v>61.342935818682484</v>
      </c>
      <c r="K13" s="1">
        <v>5853</v>
      </c>
      <c r="L13" s="6">
        <f t="shared" si="3"/>
        <v>53.633281407495645</v>
      </c>
      <c r="M13" s="1">
        <v>3617</v>
      </c>
      <c r="N13" s="6">
        <f t="shared" si="4"/>
        <v>38.30756195721246</v>
      </c>
      <c r="O13" s="1">
        <v>5004</v>
      </c>
      <c r="P13" s="6">
        <f t="shared" si="5"/>
        <v>45.85356913772565</v>
      </c>
      <c r="X13" s="1" t="s">
        <v>48</v>
      </c>
      <c r="Y13" s="1">
        <v>2.2</v>
      </c>
      <c r="Z13" s="1">
        <v>1.32</v>
      </c>
    </row>
    <row r="14" spans="2:26" ht="11.25">
      <c r="B14" s="1" t="s">
        <v>40</v>
      </c>
      <c r="C14" s="1">
        <v>11265</v>
      </c>
      <c r="D14" s="1">
        <v>11040</v>
      </c>
      <c r="E14" s="1">
        <v>2207</v>
      </c>
      <c r="F14" s="6">
        <f t="shared" si="0"/>
        <v>19.591655570350643</v>
      </c>
      <c r="G14" s="1">
        <v>643</v>
      </c>
      <c r="H14" s="6">
        <f t="shared" si="1"/>
        <v>5.824275362318841</v>
      </c>
      <c r="I14" s="1">
        <v>5758</v>
      </c>
      <c r="J14" s="6">
        <f t="shared" si="2"/>
        <v>51.11407012871727</v>
      </c>
      <c r="K14" s="1">
        <v>6425</v>
      </c>
      <c r="L14" s="6">
        <f t="shared" si="3"/>
        <v>58.197463768115945</v>
      </c>
      <c r="M14" s="1">
        <v>3300</v>
      </c>
      <c r="N14" s="6">
        <f t="shared" si="4"/>
        <v>29.294274300932088</v>
      </c>
      <c r="O14" s="1">
        <v>3972</v>
      </c>
      <c r="P14" s="6">
        <f t="shared" si="5"/>
        <v>35.97826086956522</v>
      </c>
      <c r="X14" s="1" t="s">
        <v>49</v>
      </c>
      <c r="Y14" s="1">
        <v>70.74</v>
      </c>
      <c r="Z14" s="1">
        <v>62.04</v>
      </c>
    </row>
    <row r="15" spans="2:26" s="7" customFormat="1" ht="11.25">
      <c r="B15" s="9" t="s">
        <v>6</v>
      </c>
      <c r="C15" s="9">
        <v>57122</v>
      </c>
      <c r="D15" s="9">
        <v>67424</v>
      </c>
      <c r="E15" s="9">
        <v>1257</v>
      </c>
      <c r="F15" s="10">
        <f t="shared" si="0"/>
        <v>2.2005532019187</v>
      </c>
      <c r="G15" s="9">
        <v>892</v>
      </c>
      <c r="H15" s="10">
        <f t="shared" si="1"/>
        <v>1.3229710488846702</v>
      </c>
      <c r="I15" s="9">
        <v>40406</v>
      </c>
      <c r="J15" s="10">
        <f t="shared" si="2"/>
        <v>70.73631875634607</v>
      </c>
      <c r="K15" s="9">
        <v>41829</v>
      </c>
      <c r="L15" s="10">
        <f t="shared" si="3"/>
        <v>62.038739914570485</v>
      </c>
      <c r="M15" s="9">
        <v>15459</v>
      </c>
      <c r="N15" s="10">
        <f t="shared" si="4"/>
        <v>27.063128041735236</v>
      </c>
      <c r="O15" s="9">
        <v>24703</v>
      </c>
      <c r="P15" s="10">
        <f t="shared" si="5"/>
        <v>36.638289036544855</v>
      </c>
      <c r="X15" s="1" t="s">
        <v>50</v>
      </c>
      <c r="Y15" s="1">
        <v>27.06</v>
      </c>
      <c r="Z15" s="1">
        <v>36.64</v>
      </c>
    </row>
    <row r="16" spans="2:16" ht="11.25">
      <c r="B16" s="1" t="s">
        <v>7</v>
      </c>
      <c r="C16" s="1">
        <v>3844</v>
      </c>
      <c r="D16" s="1">
        <v>4073</v>
      </c>
      <c r="E16" s="1">
        <v>68</v>
      </c>
      <c r="F16" s="6">
        <f t="shared" si="0"/>
        <v>1.768990634755463</v>
      </c>
      <c r="G16" s="1">
        <v>44</v>
      </c>
      <c r="H16" s="6">
        <f t="shared" si="1"/>
        <v>1.0802848023569849</v>
      </c>
      <c r="I16" s="1">
        <v>2615</v>
      </c>
      <c r="J16" s="6">
        <f t="shared" si="2"/>
        <v>68.02809573361083</v>
      </c>
      <c r="K16" s="1">
        <v>2481</v>
      </c>
      <c r="L16" s="6">
        <f t="shared" si="3"/>
        <v>60.91333169653817</v>
      </c>
      <c r="M16" s="1">
        <v>1161</v>
      </c>
      <c r="N16" s="6">
        <f t="shared" si="4"/>
        <v>30.202913631633717</v>
      </c>
      <c r="O16" s="1">
        <v>1548</v>
      </c>
      <c r="P16" s="6">
        <f t="shared" si="5"/>
        <v>38.006383501104835</v>
      </c>
    </row>
    <row r="17" spans="2:16" ht="11.25">
      <c r="B17" s="1" t="s">
        <v>8</v>
      </c>
      <c r="C17" s="1">
        <v>2958</v>
      </c>
      <c r="D17" s="1">
        <v>3342</v>
      </c>
      <c r="E17" s="1">
        <v>34</v>
      </c>
      <c r="F17" s="6">
        <f t="shared" si="0"/>
        <v>1.1494252873563218</v>
      </c>
      <c r="G17" s="1">
        <v>28</v>
      </c>
      <c r="H17" s="6">
        <f t="shared" si="1"/>
        <v>0.8378216636744463</v>
      </c>
      <c r="I17" s="1">
        <v>2113</v>
      </c>
      <c r="J17" s="6">
        <f t="shared" si="2"/>
        <v>71.43340094658554</v>
      </c>
      <c r="K17" s="1">
        <v>2106</v>
      </c>
      <c r="L17" s="6">
        <f t="shared" si="3"/>
        <v>63.016157989228006</v>
      </c>
      <c r="M17" s="1">
        <v>811</v>
      </c>
      <c r="N17" s="6">
        <f t="shared" si="4"/>
        <v>27.417173766058145</v>
      </c>
      <c r="O17" s="1">
        <v>1208</v>
      </c>
      <c r="P17" s="6">
        <f t="shared" si="5"/>
        <v>36.14602034709755</v>
      </c>
    </row>
    <row r="18" spans="2:16" ht="11.25">
      <c r="B18" s="1" t="s">
        <v>9</v>
      </c>
      <c r="C18" s="1">
        <v>1905</v>
      </c>
      <c r="D18" s="1">
        <v>2563</v>
      </c>
      <c r="E18" s="1">
        <v>151</v>
      </c>
      <c r="F18" s="6">
        <f t="shared" si="0"/>
        <v>7.926509186351706</v>
      </c>
      <c r="G18" s="1">
        <v>88</v>
      </c>
      <c r="H18" s="6">
        <f t="shared" si="1"/>
        <v>3.4334763948497855</v>
      </c>
      <c r="I18" s="1">
        <v>1287</v>
      </c>
      <c r="J18" s="6">
        <f t="shared" si="2"/>
        <v>67.55905511811024</v>
      </c>
      <c r="K18" s="1">
        <v>1677</v>
      </c>
      <c r="L18" s="6">
        <f t="shared" si="3"/>
        <v>65.43113538821693</v>
      </c>
      <c r="M18" s="1">
        <v>467</v>
      </c>
      <c r="N18" s="6">
        <f t="shared" si="4"/>
        <v>24.514435695538058</v>
      </c>
      <c r="O18" s="1">
        <v>798</v>
      </c>
      <c r="P18" s="6">
        <f t="shared" si="5"/>
        <v>31.13538821693328</v>
      </c>
    </row>
    <row r="19" spans="2:16" ht="11.25">
      <c r="B19" s="1" t="s">
        <v>10</v>
      </c>
      <c r="C19" s="1">
        <v>1558</v>
      </c>
      <c r="D19" s="1">
        <v>1545</v>
      </c>
      <c r="E19" s="1">
        <v>21</v>
      </c>
      <c r="F19" s="6">
        <f t="shared" si="0"/>
        <v>1.3478818998716302</v>
      </c>
      <c r="G19" s="1">
        <v>11</v>
      </c>
      <c r="H19" s="6">
        <f t="shared" si="1"/>
        <v>0.7119741100323626</v>
      </c>
      <c r="I19" s="1">
        <v>1202</v>
      </c>
      <c r="J19" s="6">
        <f t="shared" si="2"/>
        <v>77.15019255455712</v>
      </c>
      <c r="K19" s="1">
        <v>1004</v>
      </c>
      <c r="L19" s="6">
        <f t="shared" si="3"/>
        <v>64.98381877022655</v>
      </c>
      <c r="M19" s="1">
        <v>335</v>
      </c>
      <c r="N19" s="6">
        <f t="shared" si="4"/>
        <v>21.501925545571247</v>
      </c>
      <c r="O19" s="1">
        <v>530</v>
      </c>
      <c r="P19" s="6">
        <f t="shared" si="5"/>
        <v>34.3042071197411</v>
      </c>
    </row>
    <row r="20" spans="2:16" ht="11.25">
      <c r="B20" s="1" t="s">
        <v>11</v>
      </c>
      <c r="C20" s="1">
        <v>617</v>
      </c>
      <c r="D20" s="1">
        <v>636</v>
      </c>
      <c r="E20" s="1">
        <v>7</v>
      </c>
      <c r="F20" s="6">
        <f t="shared" si="0"/>
        <v>1.1345218800648298</v>
      </c>
      <c r="G20" s="1">
        <v>5</v>
      </c>
      <c r="H20" s="6">
        <f t="shared" si="1"/>
        <v>0.7861635220125787</v>
      </c>
      <c r="I20" s="1">
        <v>418</v>
      </c>
      <c r="J20" s="6">
        <f t="shared" si="2"/>
        <v>67.74716369529983</v>
      </c>
      <c r="K20" s="1">
        <v>392</v>
      </c>
      <c r="L20" s="6">
        <f t="shared" si="3"/>
        <v>61.63522012578616</v>
      </c>
      <c r="M20" s="1">
        <v>192</v>
      </c>
      <c r="N20" s="6">
        <f t="shared" si="4"/>
        <v>31.118314424635336</v>
      </c>
      <c r="O20" s="1">
        <v>239</v>
      </c>
      <c r="P20" s="6">
        <f t="shared" si="5"/>
        <v>37.57861635220126</v>
      </c>
    </row>
    <row r="21" spans="2:16" ht="11.25">
      <c r="B21" s="1" t="s">
        <v>12</v>
      </c>
      <c r="C21" s="1">
        <v>4117</v>
      </c>
      <c r="D21" s="1">
        <v>5838</v>
      </c>
      <c r="E21" s="1">
        <v>37</v>
      </c>
      <c r="F21" s="6">
        <f t="shared" si="0"/>
        <v>0.8987126548457615</v>
      </c>
      <c r="G21" s="1">
        <v>40</v>
      </c>
      <c r="H21" s="6">
        <f t="shared" si="1"/>
        <v>0.6851661527920521</v>
      </c>
      <c r="I21" s="1">
        <v>2050</v>
      </c>
      <c r="J21" s="6">
        <f t="shared" si="2"/>
        <v>49.79353898469759</v>
      </c>
      <c r="K21" s="1">
        <v>2354</v>
      </c>
      <c r="L21" s="6">
        <f t="shared" si="3"/>
        <v>40.322028091812264</v>
      </c>
      <c r="M21" s="1">
        <v>2030</v>
      </c>
      <c r="N21" s="6">
        <f t="shared" si="4"/>
        <v>49.30774836045664</v>
      </c>
      <c r="O21" s="1">
        <v>3444</v>
      </c>
      <c r="P21" s="6">
        <f t="shared" si="5"/>
        <v>58.992805755395686</v>
      </c>
    </row>
    <row r="22" spans="2:16" ht="11.25">
      <c r="B22" s="1" t="s">
        <v>13</v>
      </c>
      <c r="C22" s="1">
        <v>4203</v>
      </c>
      <c r="D22" s="1">
        <v>4283</v>
      </c>
      <c r="E22" s="1">
        <v>40</v>
      </c>
      <c r="F22" s="6">
        <f t="shared" si="0"/>
        <v>0.9517011658339282</v>
      </c>
      <c r="G22" s="1">
        <v>18</v>
      </c>
      <c r="H22" s="6">
        <f t="shared" si="1"/>
        <v>0.4202661685734298</v>
      </c>
      <c r="I22" s="1">
        <v>2910</v>
      </c>
      <c r="J22" s="6">
        <f t="shared" si="2"/>
        <v>69.23625981441828</v>
      </c>
      <c r="K22" s="1">
        <v>2545</v>
      </c>
      <c r="L22" s="6">
        <f t="shared" si="3"/>
        <v>59.42096661218772</v>
      </c>
      <c r="M22" s="1">
        <v>1253</v>
      </c>
      <c r="N22" s="6">
        <f t="shared" si="4"/>
        <v>29.8120390197478</v>
      </c>
      <c r="O22" s="1">
        <v>1720</v>
      </c>
      <c r="P22" s="6">
        <f t="shared" si="5"/>
        <v>40.15876721923885</v>
      </c>
    </row>
    <row r="23" spans="2:16" ht="11.25">
      <c r="B23" s="1" t="s">
        <v>14</v>
      </c>
      <c r="C23" s="1">
        <v>1296</v>
      </c>
      <c r="D23" s="1">
        <v>1472</v>
      </c>
      <c r="E23" s="1">
        <v>13</v>
      </c>
      <c r="F23" s="6">
        <f t="shared" si="0"/>
        <v>1.0030864197530864</v>
      </c>
      <c r="G23" s="1">
        <v>6</v>
      </c>
      <c r="H23" s="6">
        <f t="shared" si="1"/>
        <v>0.4076086956521739</v>
      </c>
      <c r="I23" s="1">
        <v>1056</v>
      </c>
      <c r="J23" s="6">
        <f t="shared" si="2"/>
        <v>81.48148148148148</v>
      </c>
      <c r="K23" s="1">
        <v>1000</v>
      </c>
      <c r="L23" s="6">
        <f t="shared" si="3"/>
        <v>67.93478260869566</v>
      </c>
      <c r="M23" s="1">
        <v>227</v>
      </c>
      <c r="N23" s="6">
        <f t="shared" si="4"/>
        <v>17.515432098765434</v>
      </c>
      <c r="O23" s="1">
        <v>466</v>
      </c>
      <c r="P23" s="6">
        <f t="shared" si="5"/>
        <v>31.657608695652172</v>
      </c>
    </row>
    <row r="24" spans="2:16" ht="11.25">
      <c r="B24" s="1" t="s">
        <v>15</v>
      </c>
      <c r="C24" s="1">
        <v>425</v>
      </c>
      <c r="D24" s="1">
        <v>773</v>
      </c>
      <c r="E24" s="1">
        <v>16</v>
      </c>
      <c r="F24" s="6">
        <f t="shared" si="0"/>
        <v>3.7647058823529407</v>
      </c>
      <c r="G24" s="1">
        <v>30</v>
      </c>
      <c r="H24" s="6">
        <f t="shared" si="1"/>
        <v>3.8809831824062093</v>
      </c>
      <c r="I24" s="1">
        <v>259</v>
      </c>
      <c r="J24" s="6">
        <f t="shared" si="2"/>
        <v>60.94117647058823</v>
      </c>
      <c r="K24" s="1">
        <v>470</v>
      </c>
      <c r="L24" s="6">
        <f t="shared" si="3"/>
        <v>60.80206985769728</v>
      </c>
      <c r="M24" s="1">
        <v>150</v>
      </c>
      <c r="N24" s="6">
        <f t="shared" si="4"/>
        <v>35.294117647058826</v>
      </c>
      <c r="O24" s="1">
        <v>273</v>
      </c>
      <c r="P24" s="6">
        <f t="shared" si="5"/>
        <v>35.316946959896505</v>
      </c>
    </row>
    <row r="25" spans="2:16" ht="11.25">
      <c r="B25" s="1" t="s">
        <v>16</v>
      </c>
      <c r="C25" s="1">
        <v>689</v>
      </c>
      <c r="D25" s="1">
        <v>716</v>
      </c>
      <c r="E25" s="1">
        <v>25</v>
      </c>
      <c r="F25" s="6">
        <f t="shared" si="0"/>
        <v>3.6284470246734397</v>
      </c>
      <c r="G25" s="1">
        <v>47</v>
      </c>
      <c r="H25" s="6">
        <f t="shared" si="1"/>
        <v>6.564245810055866</v>
      </c>
      <c r="I25" s="1">
        <v>396</v>
      </c>
      <c r="J25" s="6">
        <f t="shared" si="2"/>
        <v>57.47460087082729</v>
      </c>
      <c r="K25" s="1">
        <v>482</v>
      </c>
      <c r="L25" s="6">
        <f t="shared" si="3"/>
        <v>67.31843575418995</v>
      </c>
      <c r="M25" s="1">
        <v>268</v>
      </c>
      <c r="N25" s="6">
        <f t="shared" si="4"/>
        <v>38.89695210449927</v>
      </c>
      <c r="O25" s="1">
        <v>187</v>
      </c>
      <c r="P25" s="6">
        <f t="shared" si="5"/>
        <v>26.11731843575419</v>
      </c>
    </row>
    <row r="26" spans="2:16" ht="11.25">
      <c r="B26" s="1" t="s">
        <v>17</v>
      </c>
      <c r="C26" s="1">
        <v>2187</v>
      </c>
      <c r="D26" s="1">
        <v>2710</v>
      </c>
      <c r="E26" s="1">
        <v>35</v>
      </c>
      <c r="F26" s="6">
        <f t="shared" si="0"/>
        <v>1.6003657978966621</v>
      </c>
      <c r="G26" s="1">
        <v>52</v>
      </c>
      <c r="H26" s="6">
        <f t="shared" si="1"/>
        <v>1.918819188191882</v>
      </c>
      <c r="I26" s="1">
        <v>1682</v>
      </c>
      <c r="J26" s="6">
        <f t="shared" si="2"/>
        <v>76.9090077732053</v>
      </c>
      <c r="K26" s="1">
        <v>1797</v>
      </c>
      <c r="L26" s="6">
        <f t="shared" si="3"/>
        <v>66.30996309963099</v>
      </c>
      <c r="M26" s="1">
        <v>470</v>
      </c>
      <c r="N26" s="6">
        <f t="shared" si="4"/>
        <v>21.490626428898032</v>
      </c>
      <c r="O26" s="1">
        <v>861</v>
      </c>
      <c r="P26" s="6">
        <f t="shared" si="5"/>
        <v>31.771217712177126</v>
      </c>
    </row>
    <row r="27" spans="2:16" ht="11.25">
      <c r="B27" s="1" t="s">
        <v>18</v>
      </c>
      <c r="C27" s="1">
        <v>520</v>
      </c>
      <c r="D27" s="1">
        <v>624</v>
      </c>
      <c r="E27" s="1">
        <v>51</v>
      </c>
      <c r="F27" s="6">
        <f t="shared" si="0"/>
        <v>9.807692307692308</v>
      </c>
      <c r="G27" s="1">
        <v>14</v>
      </c>
      <c r="H27" s="6">
        <f t="shared" si="1"/>
        <v>2.2435897435897436</v>
      </c>
      <c r="I27" s="1">
        <v>345</v>
      </c>
      <c r="J27" s="6">
        <f t="shared" si="2"/>
        <v>66.34615384615384</v>
      </c>
      <c r="K27" s="1">
        <v>430</v>
      </c>
      <c r="L27" s="6">
        <f t="shared" si="3"/>
        <v>68.91025641025641</v>
      </c>
      <c r="M27" s="1">
        <v>124</v>
      </c>
      <c r="N27" s="6">
        <f t="shared" si="4"/>
        <v>23.846153846153847</v>
      </c>
      <c r="O27" s="1">
        <v>180</v>
      </c>
      <c r="P27" s="6">
        <f t="shared" si="5"/>
        <v>28.846153846153843</v>
      </c>
    </row>
    <row r="28" spans="2:16" ht="11.25">
      <c r="B28" s="1" t="s">
        <v>19</v>
      </c>
      <c r="C28" s="1">
        <v>4030</v>
      </c>
      <c r="D28" s="1">
        <v>4681</v>
      </c>
      <c r="E28" s="1">
        <v>96</v>
      </c>
      <c r="F28" s="6">
        <f t="shared" si="0"/>
        <v>2.3821339950372207</v>
      </c>
      <c r="G28" s="1">
        <v>39</v>
      </c>
      <c r="H28" s="6">
        <f t="shared" si="1"/>
        <v>0.8331553086947234</v>
      </c>
      <c r="I28" s="1">
        <v>2997</v>
      </c>
      <c r="J28" s="6">
        <f t="shared" si="2"/>
        <v>74.36724565756823</v>
      </c>
      <c r="K28" s="1">
        <v>3078</v>
      </c>
      <c r="L28" s="6">
        <f t="shared" si="3"/>
        <v>65.75518051698354</v>
      </c>
      <c r="M28" s="1">
        <v>937</v>
      </c>
      <c r="N28" s="6">
        <f t="shared" si="4"/>
        <v>23.25062034739454</v>
      </c>
      <c r="O28" s="1">
        <v>1564</v>
      </c>
      <c r="P28" s="6">
        <f t="shared" si="5"/>
        <v>33.41166417432173</v>
      </c>
    </row>
    <row r="29" spans="2:16" ht="11.25">
      <c r="B29" s="1" t="s">
        <v>20</v>
      </c>
      <c r="C29" s="1">
        <v>1432</v>
      </c>
      <c r="D29" s="1">
        <v>2032</v>
      </c>
      <c r="E29" s="1">
        <v>33</v>
      </c>
      <c r="F29" s="6">
        <f t="shared" si="0"/>
        <v>2.304469273743017</v>
      </c>
      <c r="G29" s="1">
        <v>28</v>
      </c>
      <c r="H29" s="6">
        <f t="shared" si="1"/>
        <v>1.3779527559055118</v>
      </c>
      <c r="I29" s="1">
        <v>1102</v>
      </c>
      <c r="J29" s="6">
        <f t="shared" si="2"/>
        <v>76.95530726256983</v>
      </c>
      <c r="K29" s="1">
        <v>1352</v>
      </c>
      <c r="L29" s="6">
        <f t="shared" si="3"/>
        <v>66.53543307086615</v>
      </c>
      <c r="M29" s="1">
        <v>297</v>
      </c>
      <c r="N29" s="6">
        <f t="shared" si="4"/>
        <v>20.74022346368715</v>
      </c>
      <c r="O29" s="1">
        <v>652</v>
      </c>
      <c r="P29" s="6">
        <f t="shared" si="5"/>
        <v>32.08661417322835</v>
      </c>
    </row>
    <row r="30" spans="2:16" ht="11.25">
      <c r="B30" s="1" t="s">
        <v>21</v>
      </c>
      <c r="C30" s="1">
        <v>942</v>
      </c>
      <c r="D30" s="1">
        <v>1040</v>
      </c>
      <c r="E30" s="1">
        <v>10</v>
      </c>
      <c r="F30" s="6">
        <f t="shared" si="0"/>
        <v>1.0615711252653928</v>
      </c>
      <c r="G30" s="1">
        <v>14</v>
      </c>
      <c r="H30" s="6">
        <f t="shared" si="1"/>
        <v>1.3461538461538463</v>
      </c>
      <c r="I30" s="1">
        <v>698</v>
      </c>
      <c r="J30" s="6">
        <f t="shared" si="2"/>
        <v>74.09766454352442</v>
      </c>
      <c r="K30" s="1">
        <v>667</v>
      </c>
      <c r="L30" s="6">
        <f t="shared" si="3"/>
        <v>64.13461538461539</v>
      </c>
      <c r="M30" s="1">
        <v>234</v>
      </c>
      <c r="N30" s="6">
        <f t="shared" si="4"/>
        <v>24.840764331210192</v>
      </c>
      <c r="O30" s="1">
        <v>359</v>
      </c>
      <c r="P30" s="6">
        <f t="shared" si="5"/>
        <v>34.51923076923077</v>
      </c>
    </row>
    <row r="31" spans="2:16" ht="11.25">
      <c r="B31" s="1" t="s">
        <v>22</v>
      </c>
      <c r="C31" s="1">
        <v>2432</v>
      </c>
      <c r="D31" s="1">
        <v>3425</v>
      </c>
      <c r="E31" s="1">
        <v>15</v>
      </c>
      <c r="F31" s="6">
        <f t="shared" si="0"/>
        <v>0.6167763157894737</v>
      </c>
      <c r="G31" s="1">
        <v>51</v>
      </c>
      <c r="H31" s="6">
        <f t="shared" si="1"/>
        <v>1.489051094890511</v>
      </c>
      <c r="I31" s="1">
        <v>1763</v>
      </c>
      <c r="J31" s="6">
        <f t="shared" si="2"/>
        <v>72.49177631578947</v>
      </c>
      <c r="K31" s="1">
        <v>2275</v>
      </c>
      <c r="L31" s="6">
        <f t="shared" si="3"/>
        <v>66.42335766423358</v>
      </c>
      <c r="M31" s="1">
        <v>654</v>
      </c>
      <c r="N31" s="6">
        <f t="shared" si="4"/>
        <v>26.89144736842105</v>
      </c>
      <c r="O31" s="1">
        <v>1099</v>
      </c>
      <c r="P31" s="6">
        <f t="shared" si="5"/>
        <v>32.08759124087591</v>
      </c>
    </row>
    <row r="32" spans="2:16" ht="11.25">
      <c r="B32" s="1" t="s">
        <v>23</v>
      </c>
      <c r="C32" s="1">
        <v>2054</v>
      </c>
      <c r="D32" s="1">
        <v>2367</v>
      </c>
      <c r="E32" s="1">
        <v>23</v>
      </c>
      <c r="F32" s="6">
        <f t="shared" si="0"/>
        <v>1.1197663096397275</v>
      </c>
      <c r="G32" s="1">
        <v>18</v>
      </c>
      <c r="H32" s="6">
        <f t="shared" si="1"/>
        <v>0.7604562737642585</v>
      </c>
      <c r="I32" s="1">
        <v>1563</v>
      </c>
      <c r="J32" s="6">
        <f t="shared" si="2"/>
        <v>76.095423563778</v>
      </c>
      <c r="K32" s="1">
        <v>1468</v>
      </c>
      <c r="L32" s="6">
        <f t="shared" si="3"/>
        <v>62.01943388255175</v>
      </c>
      <c r="M32" s="1">
        <v>468</v>
      </c>
      <c r="N32" s="6">
        <f t="shared" si="4"/>
        <v>22.78481012658228</v>
      </c>
      <c r="O32" s="1">
        <v>881</v>
      </c>
      <c r="P32" s="6">
        <f t="shared" si="5"/>
        <v>37.22010984368399</v>
      </c>
    </row>
    <row r="33" spans="2:16" ht="11.25">
      <c r="B33" s="1" t="s">
        <v>24</v>
      </c>
      <c r="C33" s="1">
        <v>1838</v>
      </c>
      <c r="D33" s="1">
        <v>2030</v>
      </c>
      <c r="E33" s="1">
        <v>28</v>
      </c>
      <c r="F33" s="6">
        <f t="shared" si="0"/>
        <v>1.5233949945593037</v>
      </c>
      <c r="G33" s="1">
        <v>27</v>
      </c>
      <c r="H33" s="6">
        <f t="shared" si="1"/>
        <v>1.3300492610837438</v>
      </c>
      <c r="I33" s="1">
        <v>1343</v>
      </c>
      <c r="J33" s="6">
        <f t="shared" si="2"/>
        <v>73.06855277475518</v>
      </c>
      <c r="K33" s="1">
        <v>1230</v>
      </c>
      <c r="L33" s="6">
        <f t="shared" si="3"/>
        <v>60.591133004926114</v>
      </c>
      <c r="M33" s="1">
        <v>467</v>
      </c>
      <c r="N33" s="6">
        <f t="shared" si="4"/>
        <v>25.40805223068553</v>
      </c>
      <c r="O33" s="1">
        <v>773</v>
      </c>
      <c r="P33" s="6">
        <f t="shared" si="5"/>
        <v>38.07881773399015</v>
      </c>
    </row>
    <row r="34" spans="2:16" ht="11.25">
      <c r="B34" s="1" t="s">
        <v>25</v>
      </c>
      <c r="C34" s="1">
        <v>2040</v>
      </c>
      <c r="D34" s="1">
        <v>2263</v>
      </c>
      <c r="E34" s="1">
        <v>10</v>
      </c>
      <c r="F34" s="6">
        <f t="shared" si="0"/>
        <v>0.49019607843137253</v>
      </c>
      <c r="G34" s="1">
        <v>24</v>
      </c>
      <c r="H34" s="6">
        <f t="shared" si="1"/>
        <v>1.0605391073795847</v>
      </c>
      <c r="I34" s="1">
        <v>1327</v>
      </c>
      <c r="J34" s="6">
        <f t="shared" si="2"/>
        <v>65.04901960784314</v>
      </c>
      <c r="K34" s="1">
        <v>1339</v>
      </c>
      <c r="L34" s="6">
        <f t="shared" si="3"/>
        <v>59.16924436588599</v>
      </c>
      <c r="M34" s="1">
        <v>703</v>
      </c>
      <c r="N34" s="6">
        <f t="shared" si="4"/>
        <v>34.46078431372549</v>
      </c>
      <c r="O34" s="1">
        <v>900</v>
      </c>
      <c r="P34" s="6">
        <f t="shared" si="5"/>
        <v>39.77021652673442</v>
      </c>
    </row>
    <row r="35" spans="2:16" ht="11.25">
      <c r="B35" s="1" t="s">
        <v>26</v>
      </c>
      <c r="C35" s="1">
        <v>709</v>
      </c>
      <c r="D35" s="1">
        <v>633</v>
      </c>
      <c r="E35" s="1">
        <v>26</v>
      </c>
      <c r="F35" s="6">
        <f t="shared" si="0"/>
        <v>3.6671368124118473</v>
      </c>
      <c r="G35" s="1">
        <v>8</v>
      </c>
      <c r="H35" s="6">
        <f t="shared" si="1"/>
        <v>1.263823064770932</v>
      </c>
      <c r="I35" s="1">
        <v>512</v>
      </c>
      <c r="J35" s="6">
        <f t="shared" si="2"/>
        <v>72.21438645980254</v>
      </c>
      <c r="K35" s="1">
        <v>466</v>
      </c>
      <c r="L35" s="6">
        <f t="shared" si="3"/>
        <v>73.61769352290679</v>
      </c>
      <c r="M35" s="1">
        <v>171</v>
      </c>
      <c r="N35" s="6">
        <f t="shared" si="4"/>
        <v>24.118476727785616</v>
      </c>
      <c r="O35" s="1">
        <v>159</v>
      </c>
      <c r="P35" s="6">
        <f t="shared" si="5"/>
        <v>25.118483412322274</v>
      </c>
    </row>
    <row r="36" spans="2:16" ht="11.25">
      <c r="B36" s="1" t="s">
        <v>27</v>
      </c>
      <c r="C36" s="1">
        <v>2137</v>
      </c>
      <c r="D36" s="1">
        <v>2447</v>
      </c>
      <c r="E36" s="1">
        <v>18</v>
      </c>
      <c r="F36" s="6">
        <f t="shared" si="0"/>
        <v>0.8423022929340197</v>
      </c>
      <c r="G36" s="1">
        <v>7</v>
      </c>
      <c r="H36" s="6">
        <f t="shared" si="1"/>
        <v>0.28606456885982834</v>
      </c>
      <c r="I36" s="1">
        <v>1633</v>
      </c>
      <c r="J36" s="6">
        <f t="shared" si="2"/>
        <v>76.41553579784744</v>
      </c>
      <c r="K36" s="1">
        <v>1635</v>
      </c>
      <c r="L36" s="6">
        <f t="shared" si="3"/>
        <v>66.81651001225991</v>
      </c>
      <c r="M36" s="1">
        <v>486</v>
      </c>
      <c r="N36" s="6">
        <f t="shared" si="4"/>
        <v>22.74216190921853</v>
      </c>
      <c r="O36" s="1">
        <v>805</v>
      </c>
      <c r="P36" s="6">
        <f t="shared" si="5"/>
        <v>32.89742541888026</v>
      </c>
    </row>
    <row r="37" spans="2:16" ht="11.25">
      <c r="B37" s="1" t="s">
        <v>28</v>
      </c>
      <c r="C37" s="1">
        <v>1663</v>
      </c>
      <c r="D37" s="1">
        <v>1697</v>
      </c>
      <c r="E37" s="1">
        <v>113</v>
      </c>
      <c r="F37" s="6">
        <f t="shared" si="0"/>
        <v>6.794948887552615</v>
      </c>
      <c r="G37" s="1">
        <v>32</v>
      </c>
      <c r="H37" s="6">
        <f t="shared" si="1"/>
        <v>1.8856806128461991</v>
      </c>
      <c r="I37" s="1">
        <v>1249</v>
      </c>
      <c r="J37" s="6">
        <f t="shared" si="2"/>
        <v>75.1052315093205</v>
      </c>
      <c r="K37" s="1">
        <v>1174</v>
      </c>
      <c r="L37" s="6">
        <f t="shared" si="3"/>
        <v>69.18090748379493</v>
      </c>
      <c r="M37" s="1">
        <v>301</v>
      </c>
      <c r="N37" s="6">
        <f t="shared" si="4"/>
        <v>18.09981960312688</v>
      </c>
      <c r="O37" s="1">
        <v>491</v>
      </c>
      <c r="P37" s="6">
        <f t="shared" si="5"/>
        <v>28.93341190335887</v>
      </c>
    </row>
    <row r="38" spans="2:16" ht="11.25">
      <c r="B38" s="1" t="s">
        <v>29</v>
      </c>
      <c r="C38" s="1">
        <v>940</v>
      </c>
      <c r="D38" s="1">
        <v>1016</v>
      </c>
      <c r="E38" s="1">
        <v>9</v>
      </c>
      <c r="F38" s="6">
        <f t="shared" si="0"/>
        <v>0.9574468085106382</v>
      </c>
      <c r="G38" s="1">
        <v>10</v>
      </c>
      <c r="H38" s="6">
        <f t="shared" si="1"/>
        <v>0.984251968503937</v>
      </c>
      <c r="I38" s="1">
        <v>721</v>
      </c>
      <c r="J38" s="6">
        <f t="shared" si="2"/>
        <v>76.70212765957447</v>
      </c>
      <c r="K38" s="1">
        <v>641</v>
      </c>
      <c r="L38" s="6">
        <f t="shared" si="3"/>
        <v>63.09055118110236</v>
      </c>
      <c r="M38" s="1">
        <v>210</v>
      </c>
      <c r="N38" s="6">
        <f t="shared" si="4"/>
        <v>22.340425531914892</v>
      </c>
      <c r="O38" s="1">
        <v>365</v>
      </c>
      <c r="P38" s="6">
        <f t="shared" si="5"/>
        <v>35.9251968503937</v>
      </c>
    </row>
    <row r="39" spans="2:16" ht="11.25">
      <c r="B39" s="1" t="s">
        <v>30</v>
      </c>
      <c r="C39" s="1">
        <v>1418</v>
      </c>
      <c r="D39" s="1">
        <v>1663</v>
      </c>
      <c r="E39" s="1">
        <v>14</v>
      </c>
      <c r="F39" s="6">
        <f t="shared" si="0"/>
        <v>0.9873060648801129</v>
      </c>
      <c r="G39" s="1">
        <v>12</v>
      </c>
      <c r="H39" s="6">
        <f t="shared" si="1"/>
        <v>0.7215874924834637</v>
      </c>
      <c r="I39" s="1">
        <v>1020</v>
      </c>
      <c r="J39" s="6">
        <f t="shared" si="2"/>
        <v>71.93229901269393</v>
      </c>
      <c r="K39" s="1">
        <v>1017</v>
      </c>
      <c r="L39" s="6">
        <f t="shared" si="3"/>
        <v>61.15453998797354</v>
      </c>
      <c r="M39" s="1">
        <v>384</v>
      </c>
      <c r="N39" s="6">
        <f t="shared" si="4"/>
        <v>27.080394922425953</v>
      </c>
      <c r="O39" s="1">
        <v>634</v>
      </c>
      <c r="P39" s="6">
        <f t="shared" si="5"/>
        <v>38.12387251954299</v>
      </c>
    </row>
    <row r="40" spans="2:16" ht="11.25">
      <c r="B40" s="1" t="s">
        <v>31</v>
      </c>
      <c r="C40" s="1">
        <v>1850</v>
      </c>
      <c r="D40" s="1">
        <v>2593</v>
      </c>
      <c r="E40" s="1">
        <v>14</v>
      </c>
      <c r="F40" s="6">
        <f t="shared" si="0"/>
        <v>0.7567567567567568</v>
      </c>
      <c r="G40" s="1">
        <v>19</v>
      </c>
      <c r="H40" s="6">
        <f t="shared" si="1"/>
        <v>0.7327419976860778</v>
      </c>
      <c r="I40" s="1">
        <v>1410</v>
      </c>
      <c r="J40" s="6">
        <f t="shared" si="2"/>
        <v>76.21621621621621</v>
      </c>
      <c r="K40" s="1">
        <v>1825</v>
      </c>
      <c r="L40" s="6">
        <f t="shared" si="3"/>
        <v>70.38179714616275</v>
      </c>
      <c r="M40" s="1">
        <v>426</v>
      </c>
      <c r="N40" s="6">
        <f t="shared" si="4"/>
        <v>23.027027027027028</v>
      </c>
      <c r="O40" s="1">
        <v>749</v>
      </c>
      <c r="P40" s="6">
        <f t="shared" si="5"/>
        <v>28.885460856151173</v>
      </c>
    </row>
    <row r="41" spans="2:16" ht="11.25">
      <c r="B41" s="1" t="s">
        <v>32</v>
      </c>
      <c r="C41" s="1">
        <v>3501</v>
      </c>
      <c r="D41" s="1">
        <v>4587</v>
      </c>
      <c r="E41" s="1">
        <v>33</v>
      </c>
      <c r="F41" s="6">
        <f t="shared" si="0"/>
        <v>0.9425878320479864</v>
      </c>
      <c r="G41" s="1">
        <v>49</v>
      </c>
      <c r="H41" s="6">
        <f t="shared" si="1"/>
        <v>1.0682363200348812</v>
      </c>
      <c r="I41" s="1">
        <v>2702</v>
      </c>
      <c r="J41" s="6">
        <f t="shared" si="2"/>
        <v>77.17794915738361</v>
      </c>
      <c r="K41" s="1">
        <v>2890</v>
      </c>
      <c r="L41" s="6">
        <f t="shared" si="3"/>
        <v>63.00414214083278</v>
      </c>
      <c r="M41" s="1">
        <v>766</v>
      </c>
      <c r="N41" s="6">
        <f t="shared" si="4"/>
        <v>21.879463010568408</v>
      </c>
      <c r="O41" s="1">
        <v>1648</v>
      </c>
      <c r="P41" s="6">
        <f t="shared" si="5"/>
        <v>35.92762153913233</v>
      </c>
    </row>
    <row r="42" spans="2:16" ht="11.25">
      <c r="B42" s="1" t="s">
        <v>33</v>
      </c>
      <c r="C42" s="1">
        <v>1091</v>
      </c>
      <c r="D42" s="1">
        <v>1354</v>
      </c>
      <c r="E42" s="1">
        <v>16</v>
      </c>
      <c r="F42" s="6">
        <f t="shared" si="0"/>
        <v>1.466544454628781</v>
      </c>
      <c r="G42" s="1">
        <v>62</v>
      </c>
      <c r="H42" s="6">
        <f t="shared" si="1"/>
        <v>4.579025110782865</v>
      </c>
      <c r="I42" s="1">
        <v>784</v>
      </c>
      <c r="J42" s="6">
        <f t="shared" si="2"/>
        <v>71.86067827681026</v>
      </c>
      <c r="K42" s="1">
        <v>825</v>
      </c>
      <c r="L42" s="6">
        <f t="shared" si="3"/>
        <v>60.93057607090103</v>
      </c>
      <c r="M42" s="1">
        <v>291</v>
      </c>
      <c r="N42" s="6">
        <f t="shared" si="4"/>
        <v>26.672777268560953</v>
      </c>
      <c r="O42" s="1">
        <v>467</v>
      </c>
      <c r="P42" s="6">
        <f t="shared" si="5"/>
        <v>34.490398818316095</v>
      </c>
    </row>
    <row r="43" spans="2:16" ht="11.25">
      <c r="B43" s="1" t="s">
        <v>34</v>
      </c>
      <c r="C43" s="1">
        <v>2322</v>
      </c>
      <c r="D43" s="1">
        <v>2401</v>
      </c>
      <c r="E43" s="1">
        <v>77</v>
      </c>
      <c r="F43" s="6">
        <f t="shared" si="0"/>
        <v>3.3161068044788973</v>
      </c>
      <c r="G43" s="1">
        <v>34</v>
      </c>
      <c r="H43" s="6">
        <f t="shared" si="1"/>
        <v>1.4160766347355267</v>
      </c>
      <c r="I43" s="1">
        <v>1661</v>
      </c>
      <c r="J43" s="6">
        <f t="shared" si="2"/>
        <v>71.53316106804479</v>
      </c>
      <c r="K43" s="1">
        <v>1503</v>
      </c>
      <c r="L43" s="6">
        <f t="shared" si="3"/>
        <v>62.59891711786756</v>
      </c>
      <c r="M43" s="1">
        <v>584</v>
      </c>
      <c r="N43" s="6">
        <f t="shared" si="4"/>
        <v>25.150732127476317</v>
      </c>
      <c r="O43" s="1">
        <v>864</v>
      </c>
      <c r="P43" s="6">
        <f t="shared" si="5"/>
        <v>35.98500624739692</v>
      </c>
    </row>
    <row r="44" spans="2:16" ht="11.25">
      <c r="B44" s="1" t="s">
        <v>35</v>
      </c>
      <c r="C44" s="1">
        <v>908</v>
      </c>
      <c r="D44" s="1">
        <v>1041</v>
      </c>
      <c r="E44" s="1">
        <v>23</v>
      </c>
      <c r="F44" s="6">
        <f t="shared" si="0"/>
        <v>2.5330396475770924</v>
      </c>
      <c r="G44" s="1">
        <v>16</v>
      </c>
      <c r="H44" s="6">
        <f t="shared" si="1"/>
        <v>1.536983669548511</v>
      </c>
      <c r="I44" s="1">
        <v>727</v>
      </c>
      <c r="J44" s="6">
        <f t="shared" si="2"/>
        <v>80.06607929515418</v>
      </c>
      <c r="K44" s="1">
        <v>624</v>
      </c>
      <c r="L44" s="6">
        <f t="shared" si="3"/>
        <v>59.94236311239193</v>
      </c>
      <c r="M44" s="1">
        <v>158</v>
      </c>
      <c r="N44" s="6">
        <f t="shared" si="4"/>
        <v>17.400881057268723</v>
      </c>
      <c r="O44" s="1">
        <v>401</v>
      </c>
      <c r="P44" s="6">
        <f t="shared" si="5"/>
        <v>38.52065321805956</v>
      </c>
    </row>
    <row r="45" spans="2:16" ht="11.25">
      <c r="B45" s="1" t="s">
        <v>36</v>
      </c>
      <c r="C45" s="1">
        <v>879</v>
      </c>
      <c r="D45" s="1">
        <v>953</v>
      </c>
      <c r="E45" s="1">
        <v>168</v>
      </c>
      <c r="F45" s="6">
        <f t="shared" si="0"/>
        <v>19.112627986348123</v>
      </c>
      <c r="G45" s="1">
        <v>39</v>
      </c>
      <c r="H45" s="6">
        <f t="shared" si="1"/>
        <v>4.092339979013642</v>
      </c>
      <c r="I45" s="1">
        <v>435</v>
      </c>
      <c r="J45" s="6">
        <f t="shared" si="2"/>
        <v>49.48805460750853</v>
      </c>
      <c r="K45" s="1">
        <v>679</v>
      </c>
      <c r="L45" s="6">
        <f t="shared" si="3"/>
        <v>71.24868835257084</v>
      </c>
      <c r="M45" s="1">
        <v>276</v>
      </c>
      <c r="N45" s="6">
        <f t="shared" si="4"/>
        <v>31.399317406143346</v>
      </c>
      <c r="O45" s="1">
        <v>235</v>
      </c>
      <c r="P45" s="6">
        <f t="shared" si="5"/>
        <v>24.658971668415532</v>
      </c>
    </row>
    <row r="46" spans="2:16" ht="11.25">
      <c r="B46" s="1" t="s">
        <v>37</v>
      </c>
      <c r="C46" s="1">
        <v>617</v>
      </c>
      <c r="D46" s="1">
        <v>626</v>
      </c>
      <c r="E46" s="1">
        <v>33</v>
      </c>
      <c r="F46" s="6">
        <f t="shared" si="0"/>
        <v>5.348460291734198</v>
      </c>
      <c r="G46" s="1">
        <v>20</v>
      </c>
      <c r="H46" s="6">
        <f t="shared" si="1"/>
        <v>3.1948881789137378</v>
      </c>
      <c r="I46" s="1">
        <v>426</v>
      </c>
      <c r="J46" s="6">
        <f t="shared" si="2"/>
        <v>69.04376012965965</v>
      </c>
      <c r="K46" s="1">
        <v>403</v>
      </c>
      <c r="L46" s="6">
        <f t="shared" si="3"/>
        <v>64.37699680511182</v>
      </c>
      <c r="M46" s="1">
        <v>158</v>
      </c>
      <c r="N46" s="6">
        <f t="shared" si="4"/>
        <v>25.60777957860616</v>
      </c>
      <c r="O46" s="1">
        <v>203</v>
      </c>
      <c r="P46" s="6">
        <f t="shared" si="5"/>
        <v>32.42811501597444</v>
      </c>
    </row>
    <row r="49" ht="11.25">
      <c r="B49" s="1" t="s">
        <v>52</v>
      </c>
    </row>
  </sheetData>
  <sheetProtection/>
  <mergeCells count="11">
    <mergeCell ref="C4:D4"/>
    <mergeCell ref="E4:G4"/>
    <mergeCell ref="I4:K4"/>
    <mergeCell ref="M4:O4"/>
    <mergeCell ref="E3:O3"/>
    <mergeCell ref="E6:F6"/>
    <mergeCell ref="G6:H6"/>
    <mergeCell ref="I6:J6"/>
    <mergeCell ref="K6:L6"/>
    <mergeCell ref="M6:N6"/>
    <mergeCell ref="O6:P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2008-05-06T15:50:37Z</dcterms:created>
  <dcterms:modified xsi:type="dcterms:W3CDTF">2019-01-31T15:07:39Z</dcterms:modified>
  <cp:category/>
  <cp:version/>
  <cp:contentType/>
  <cp:contentStatus/>
</cp:coreProperties>
</file>