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<sst xmlns="http://schemas.openxmlformats.org/spreadsheetml/2006/main" count="56" uniqueCount="21">
  <si>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Nº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</si>
  <si>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</si>
  <si>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</si>
  <si>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</si>
  <si>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</si>
  <si>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</si>
  <si>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</si>
  <si>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</si>
  <si>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</si>
  <si>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</si>
  <si>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1º ciclo do ensino básico</t>
  </si>
  <si>
    <t>Pessoal Docente  (ensino público e privado)</t>
  </si>
  <si>
    <t xml:space="preserve"> 01 02</t>
  </si>
  <si>
    <t xml:space="preserve"> 2º ciclo do ensino básico</t>
  </si>
  <si>
    <t>3º ciclo do ensino básico e ensino secundário</t>
  </si>
  <si>
    <t>Escolas profissionais</t>
  </si>
  <si>
    <t>02 03</t>
  </si>
  <si>
    <t>04 05</t>
  </si>
  <si>
    <t>Total</t>
  </si>
  <si>
    <t>%</t>
  </si>
  <si>
    <t>Fonte: País em números, edição 2006, 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</si>
</sst>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167" fontId="5" fillId="33" borderId="0" xfId="0" applyNumberFormat="1" applyFont="1" applyFill="1" applyBorder="1" applyAlignment="1">
      <alignment horizontal="center"/>
    </xf>
    <xf numFmtId="167" fontId="5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Pessoal docente (ensino Público e privado), Santa Maria da Feira - 2004/2005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51"/>
          <c:w val="0.79875"/>
          <c:h val="0.5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(Folha1!$F$4,Folha1!$L$4,Folha1!$R$4,Folha1!$X$4)</c:f>
              <c:strCache/>
            </c:strRef>
          </c:cat>
          <c:val>
            <c:numRef>
              <c:f>(Folha1!$K$12,Folha1!$Q$12,Folha1!$W$12,Folha1!$AC$12)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755"/>
          <c:w val="0.98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0.9585</cdr:y>
    </cdr:from>
    <cdr:to>
      <cdr:x>0.7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33550" y="3743325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País em números, edição 2006,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19</xdr:row>
      <xdr:rowOff>76200</xdr:rowOff>
    </xdr:from>
    <xdr:to>
      <xdr:col>23</xdr:col>
      <xdr:colOff>228600</xdr:colOff>
      <xdr:row>43</xdr:row>
      <xdr:rowOff>104775</xdr:rowOff>
    </xdr:to>
    <xdr:graphicFrame>
      <xdr:nvGraphicFramePr>
        <xdr:cNvPr id="1" name="Gráfico 1"/>
        <xdr:cNvGraphicFramePr/>
      </xdr:nvGraphicFramePr>
      <xdr:xfrm>
        <a:off x="2838450" y="3314700"/>
        <a:ext cx="6810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2" max="2" width="16.57421875" style="0" customWidth="1"/>
    <col min="3" max="3" width="7.7109375" style="0" customWidth="1"/>
    <col min="4" max="5" width="7.00390625" style="0" bestFit="1" customWidth="1"/>
    <col min="6" max="6" width="6.00390625" style="0" bestFit="1" customWidth="1"/>
    <col min="7" max="7" width="4.421875" style="0" bestFit="1" customWidth="1"/>
    <col min="8" max="8" width="6.00390625" style="0" bestFit="1" customWidth="1"/>
    <col min="9" max="9" width="4.421875" style="0" bestFit="1" customWidth="1"/>
    <col min="10" max="10" width="6.00390625" style="0" bestFit="1" customWidth="1"/>
    <col min="11" max="11" width="4.421875" style="0" bestFit="1" customWidth="1"/>
    <col min="12" max="12" width="6.00390625" style="0" bestFit="1" customWidth="1"/>
    <col min="13" max="13" width="4.421875" style="0" bestFit="1" customWidth="1"/>
    <col min="14" max="14" width="6.00390625" style="0" bestFit="1" customWidth="1"/>
    <col min="15" max="15" width="4.421875" style="0" bestFit="1" customWidth="1"/>
    <col min="16" max="16" width="6.00390625" style="0" bestFit="1" customWidth="1"/>
    <col min="17" max="17" width="4.421875" style="0" bestFit="1" customWidth="1"/>
    <col min="18" max="18" width="6.00390625" style="0" bestFit="1" customWidth="1"/>
    <col min="19" max="19" width="4.421875" style="0" bestFit="1" customWidth="1"/>
    <col min="20" max="20" width="6.00390625" style="0" bestFit="1" customWidth="1"/>
    <col min="21" max="21" width="4.421875" style="0" bestFit="1" customWidth="1"/>
    <col min="22" max="22" width="6.00390625" style="0" bestFit="1" customWidth="1"/>
    <col min="23" max="23" width="4.421875" style="0" bestFit="1" customWidth="1"/>
    <col min="24" max="24" width="5.8515625" style="0" bestFit="1" customWidth="1"/>
    <col min="25" max="25" width="3.421875" style="0" bestFit="1" customWidth="1"/>
    <col min="26" max="26" width="5.421875" style="0" bestFit="1" customWidth="1"/>
    <col min="27" max="27" width="3.421875" style="0" bestFit="1" customWidth="1"/>
    <col min="28" max="28" width="6.00390625" style="0" bestFit="1" customWidth="1"/>
    <col min="29" max="29" width="3.57421875" style="0" bestFit="1" customWidth="1"/>
  </cols>
  <sheetData>
    <row r="2" spans="2:29" ht="12.75">
      <c r="B2" s="4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s="1" customFormat="1" ht="25.5" customHeight="1">
      <c r="B4" s="2"/>
      <c r="C4" s="23" t="s">
        <v>18</v>
      </c>
      <c r="D4" s="23"/>
      <c r="E4" s="23"/>
      <c r="F4" s="22" t="s">
        <v>10</v>
      </c>
      <c r="G4" s="22"/>
      <c r="H4" s="22"/>
      <c r="I4" s="22"/>
      <c r="J4" s="22"/>
      <c r="K4" s="6"/>
      <c r="L4" s="22" t="s">
        <v>13</v>
      </c>
      <c r="M4" s="22"/>
      <c r="N4" s="22"/>
      <c r="O4" s="22"/>
      <c r="P4" s="22"/>
      <c r="Q4" s="6"/>
      <c r="R4" s="22" t="s">
        <v>14</v>
      </c>
      <c r="S4" s="22"/>
      <c r="T4" s="22"/>
      <c r="U4" s="22"/>
      <c r="V4" s="22"/>
      <c r="W4" s="6"/>
      <c r="X4" s="22" t="s">
        <v>15</v>
      </c>
      <c r="Y4" s="22"/>
      <c r="Z4" s="22"/>
      <c r="AA4" s="22"/>
      <c r="AB4" s="22"/>
      <c r="AC4" s="4"/>
    </row>
    <row r="5" spans="2:29" ht="12.75">
      <c r="B5" s="7"/>
      <c r="C5" s="21" t="s">
        <v>0</v>
      </c>
      <c r="D5" s="21"/>
      <c r="E5" s="21"/>
      <c r="F5" s="7" t="s">
        <v>0</v>
      </c>
      <c r="G5" s="7" t="s">
        <v>19</v>
      </c>
      <c r="H5" s="7" t="s">
        <v>0</v>
      </c>
      <c r="I5" s="7" t="s">
        <v>19</v>
      </c>
      <c r="J5" s="7" t="s">
        <v>0</v>
      </c>
      <c r="K5" s="7" t="s">
        <v>19</v>
      </c>
      <c r="L5" s="7" t="s">
        <v>0</v>
      </c>
      <c r="M5" s="7" t="s">
        <v>19</v>
      </c>
      <c r="N5" s="7" t="s">
        <v>0</v>
      </c>
      <c r="O5" s="7" t="s">
        <v>19</v>
      </c>
      <c r="P5" s="7" t="s">
        <v>0</v>
      </c>
      <c r="Q5" s="7" t="s">
        <v>19</v>
      </c>
      <c r="R5" s="7" t="s">
        <v>0</v>
      </c>
      <c r="S5" s="7" t="s">
        <v>19</v>
      </c>
      <c r="T5" s="7" t="s">
        <v>0</v>
      </c>
      <c r="U5" s="7" t="s">
        <v>19</v>
      </c>
      <c r="V5" s="7" t="s">
        <v>0</v>
      </c>
      <c r="W5" s="7" t="s">
        <v>19</v>
      </c>
      <c r="X5" s="7" t="s">
        <v>0</v>
      </c>
      <c r="Y5" s="7" t="s">
        <v>19</v>
      </c>
      <c r="Z5" s="7" t="s">
        <v>0</v>
      </c>
      <c r="AA5" s="7" t="s">
        <v>19</v>
      </c>
      <c r="AB5" s="7" t="s">
        <v>0</v>
      </c>
      <c r="AC5" s="7" t="s">
        <v>19</v>
      </c>
    </row>
    <row r="6" spans="2:29" ht="12.75">
      <c r="B6" s="7"/>
      <c r="C6" s="8" t="s">
        <v>12</v>
      </c>
      <c r="D6" s="8" t="s">
        <v>16</v>
      </c>
      <c r="E6" s="8" t="s">
        <v>17</v>
      </c>
      <c r="F6" s="20" t="s">
        <v>12</v>
      </c>
      <c r="G6" s="20"/>
      <c r="H6" s="20" t="s">
        <v>16</v>
      </c>
      <c r="I6" s="20"/>
      <c r="J6" s="20" t="s">
        <v>17</v>
      </c>
      <c r="K6" s="20"/>
      <c r="L6" s="20" t="s">
        <v>12</v>
      </c>
      <c r="M6" s="20"/>
      <c r="N6" s="20" t="s">
        <v>16</v>
      </c>
      <c r="O6" s="20"/>
      <c r="P6" s="20" t="s">
        <v>17</v>
      </c>
      <c r="Q6" s="20"/>
      <c r="R6" s="20" t="s">
        <v>12</v>
      </c>
      <c r="S6" s="20"/>
      <c r="T6" s="20" t="s">
        <v>16</v>
      </c>
      <c r="U6" s="20"/>
      <c r="V6" s="20" t="s">
        <v>17</v>
      </c>
      <c r="W6" s="20"/>
      <c r="X6" s="20" t="s">
        <v>12</v>
      </c>
      <c r="Y6" s="20"/>
      <c r="Z6" s="20" t="s">
        <v>16</v>
      </c>
      <c r="AA6" s="20"/>
      <c r="AB6" s="20" t="s">
        <v>17</v>
      </c>
      <c r="AC6" s="20"/>
    </row>
    <row r="7" spans="2:29" ht="12.75">
      <c r="B7" s="13" t="s">
        <v>1</v>
      </c>
      <c r="C7" s="14">
        <f>F7+L7+R7+X7</f>
        <v>159164</v>
      </c>
      <c r="D7" s="14">
        <f>H7+N7+T7+Z7</f>
        <v>157162</v>
      </c>
      <c r="E7" s="14">
        <f>J7+P7+V7+AB7</f>
        <v>168036</v>
      </c>
      <c r="F7" s="14">
        <v>36198</v>
      </c>
      <c r="G7" s="15">
        <f>F7/C7*100</f>
        <v>22.74257998039758</v>
      </c>
      <c r="H7" s="14">
        <v>35603</v>
      </c>
      <c r="I7" s="15">
        <f>H7/D7*100</f>
        <v>22.653694913528717</v>
      </c>
      <c r="J7" s="14">
        <v>36181</v>
      </c>
      <c r="K7" s="15">
        <f>J7/E7*100</f>
        <v>21.531695589040446</v>
      </c>
      <c r="L7" s="14">
        <v>33380</v>
      </c>
      <c r="M7" s="15">
        <f>L7/C7*100</f>
        <v>20.972079113367347</v>
      </c>
      <c r="N7" s="14">
        <v>33783</v>
      </c>
      <c r="O7" s="15">
        <f>N7/D7*100</f>
        <v>21.49565416576526</v>
      </c>
      <c r="P7" s="14">
        <v>34406</v>
      </c>
      <c r="Q7" s="15">
        <f>P7/E7*100</f>
        <v>20.4753743245495</v>
      </c>
      <c r="R7" s="14">
        <v>82643</v>
      </c>
      <c r="S7" s="15">
        <f>R7/C7*100</f>
        <v>51.92317358196578</v>
      </c>
      <c r="T7" s="14">
        <v>81057</v>
      </c>
      <c r="U7" s="15">
        <f>T7/D7*100</f>
        <v>51.57544444585841</v>
      </c>
      <c r="V7" s="14">
        <v>83583</v>
      </c>
      <c r="W7" s="15">
        <f>V7/E7*100</f>
        <v>49.74112690137827</v>
      </c>
      <c r="X7" s="14">
        <v>6943</v>
      </c>
      <c r="Y7" s="15">
        <f>X7/C7*100</f>
        <v>4.362167324269308</v>
      </c>
      <c r="Z7" s="14">
        <v>6719</v>
      </c>
      <c r="AA7" s="15">
        <f>Z7/D7*100</f>
        <v>4.275206474847609</v>
      </c>
      <c r="AB7" s="14">
        <v>13866</v>
      </c>
      <c r="AC7" s="16">
        <f>AB7/E7*100</f>
        <v>8.251803185031779</v>
      </c>
    </row>
    <row r="8" spans="2:29" ht="12.75">
      <c r="B8" s="17" t="s">
        <v>2</v>
      </c>
      <c r="C8" s="2">
        <f aca="true" t="shared" si="0" ref="C8:C15">F8+L8+R8+X8</f>
        <v>59385</v>
      </c>
      <c r="D8" s="2">
        <f aca="true" t="shared" si="1" ref="D8:D15">H8+N8+T8+Z8</f>
        <v>59354</v>
      </c>
      <c r="E8" s="2">
        <f aca="true" t="shared" si="2" ref="E8:E15">J8+P8+V8+AB8</f>
        <v>62660</v>
      </c>
      <c r="F8" s="2">
        <v>14756</v>
      </c>
      <c r="G8" s="18">
        <f aca="true" t="shared" si="3" ref="G8:G15">F8/C8*100</f>
        <v>24.848025595689148</v>
      </c>
      <c r="H8" s="2">
        <v>14631</v>
      </c>
      <c r="I8" s="18">
        <f aca="true" t="shared" si="4" ref="I8:I15">H8/D8*100</f>
        <v>24.650402668733363</v>
      </c>
      <c r="J8" s="2">
        <v>14834</v>
      </c>
      <c r="K8" s="18">
        <f aca="true" t="shared" si="5" ref="K8:K15">J8/E8*100</f>
        <v>23.673795084583464</v>
      </c>
      <c r="L8" s="2">
        <v>12671</v>
      </c>
      <c r="M8" s="18">
        <f aca="true" t="shared" si="6" ref="M8:M15">L8/C8*100</f>
        <v>21.337037972551993</v>
      </c>
      <c r="N8" s="2">
        <v>12817</v>
      </c>
      <c r="O8" s="18">
        <f aca="true" t="shared" si="7" ref="O8:O15">N8/D8*100</f>
        <v>21.594163830575866</v>
      </c>
      <c r="P8" s="2">
        <v>12901</v>
      </c>
      <c r="Q8" s="18">
        <f aca="true" t="shared" si="8" ref="Q8:Q15">P8/E8*100</f>
        <v>20.588892435365462</v>
      </c>
      <c r="R8" s="2">
        <v>29233</v>
      </c>
      <c r="S8" s="18">
        <f aca="true" t="shared" si="9" ref="S8:S15">R8/C8*100</f>
        <v>49.22623558137577</v>
      </c>
      <c r="T8" s="2">
        <v>29225</v>
      </c>
      <c r="U8" s="18">
        <f aca="true" t="shared" si="10" ref="U8:U15">T8/D8*100</f>
        <v>49.23846750008424</v>
      </c>
      <c r="V8" s="2">
        <v>30057</v>
      </c>
      <c r="W8" s="18">
        <f aca="true" t="shared" si="11" ref="W8:W15">V8/E8*100</f>
        <v>47.9684008937121</v>
      </c>
      <c r="X8" s="2">
        <v>2725</v>
      </c>
      <c r="Y8" s="18">
        <f aca="true" t="shared" si="12" ref="Y8:Y15">X8/C8*100</f>
        <v>4.588700850383094</v>
      </c>
      <c r="Z8" s="2">
        <v>2681</v>
      </c>
      <c r="AA8" s="18">
        <f aca="true" t="shared" si="13" ref="AA8:AA15">Z8/D8*100</f>
        <v>4.51696600060653</v>
      </c>
      <c r="AB8" s="2">
        <v>4868</v>
      </c>
      <c r="AC8" s="19">
        <f aca="true" t="shared" si="14" ref="AC8:AC15">AB8/E8*100</f>
        <v>7.768911586338972</v>
      </c>
    </row>
    <row r="9" spans="2:29" ht="12.75">
      <c r="B9" s="17" t="s">
        <v>9</v>
      </c>
      <c r="C9" s="2">
        <f t="shared" si="0"/>
        <v>24636</v>
      </c>
      <c r="D9" s="2">
        <f t="shared" si="1"/>
        <v>24576</v>
      </c>
      <c r="E9" s="2">
        <f t="shared" si="2"/>
        <v>26129</v>
      </c>
      <c r="F9" s="2">
        <v>5253</v>
      </c>
      <c r="G9" s="18">
        <f t="shared" si="3"/>
        <v>21.32245494398441</v>
      </c>
      <c r="H9" s="2">
        <v>5173</v>
      </c>
      <c r="I9" s="18">
        <f t="shared" si="4"/>
        <v>21.048990885416664</v>
      </c>
      <c r="J9" s="2">
        <v>5019</v>
      </c>
      <c r="K9" s="18">
        <f t="shared" si="5"/>
        <v>19.20854223276819</v>
      </c>
      <c r="L9" s="2">
        <v>5431</v>
      </c>
      <c r="M9" s="18">
        <f t="shared" si="6"/>
        <v>22.04497483357688</v>
      </c>
      <c r="N9" s="2">
        <v>5478</v>
      </c>
      <c r="O9" s="18">
        <f t="shared" si="7"/>
        <v>22.2900390625</v>
      </c>
      <c r="P9" s="2">
        <v>5597</v>
      </c>
      <c r="Q9" s="18">
        <f t="shared" si="8"/>
        <v>21.420643729189788</v>
      </c>
      <c r="R9" s="2">
        <v>12916</v>
      </c>
      <c r="S9" s="18">
        <f t="shared" si="9"/>
        <v>52.427342100990415</v>
      </c>
      <c r="T9" s="2">
        <v>12880</v>
      </c>
      <c r="U9" s="18">
        <f t="shared" si="10"/>
        <v>52.408854166666664</v>
      </c>
      <c r="V9" s="2">
        <v>13296</v>
      </c>
      <c r="W9" s="18">
        <f t="shared" si="11"/>
        <v>50.88598874813426</v>
      </c>
      <c r="X9" s="2">
        <v>1036</v>
      </c>
      <c r="Y9" s="18">
        <f t="shared" si="12"/>
        <v>4.205228121448287</v>
      </c>
      <c r="Z9" s="2">
        <v>1045</v>
      </c>
      <c r="AA9" s="18">
        <f t="shared" si="13"/>
        <v>4.252115885416666</v>
      </c>
      <c r="AB9" s="2">
        <v>2217</v>
      </c>
      <c r="AC9" s="19">
        <f t="shared" si="14"/>
        <v>8.484825289907766</v>
      </c>
    </row>
    <row r="10" spans="2:29" ht="12.75">
      <c r="B10" s="17" t="s">
        <v>3</v>
      </c>
      <c r="C10" s="2">
        <f t="shared" si="0"/>
        <v>3939</v>
      </c>
      <c r="D10" s="2">
        <f t="shared" si="1"/>
        <v>4027</v>
      </c>
      <c r="E10" s="2">
        <f t="shared" si="2"/>
        <v>4067</v>
      </c>
      <c r="F10" s="2">
        <v>1010</v>
      </c>
      <c r="G10" s="18">
        <f t="shared" si="3"/>
        <v>25.64102564102564</v>
      </c>
      <c r="H10" s="2">
        <v>1040</v>
      </c>
      <c r="I10" s="18">
        <f t="shared" si="4"/>
        <v>25.82567668239384</v>
      </c>
      <c r="J10" s="2">
        <v>978</v>
      </c>
      <c r="K10" s="18">
        <f t="shared" si="5"/>
        <v>24.04720924514384</v>
      </c>
      <c r="L10" s="2">
        <v>874</v>
      </c>
      <c r="M10" s="18">
        <f t="shared" si="6"/>
        <v>22.188372683422187</v>
      </c>
      <c r="N10" s="2">
        <v>895</v>
      </c>
      <c r="O10" s="18">
        <f t="shared" si="7"/>
        <v>22.22498137571393</v>
      </c>
      <c r="P10" s="2">
        <v>915</v>
      </c>
      <c r="Q10" s="18">
        <f t="shared" si="8"/>
        <v>22.498155888861568</v>
      </c>
      <c r="R10" s="2">
        <v>2034</v>
      </c>
      <c r="S10" s="18">
        <f t="shared" si="9"/>
        <v>51.63747143945163</v>
      </c>
      <c r="T10" s="2">
        <v>2073</v>
      </c>
      <c r="U10" s="18">
        <f t="shared" si="10"/>
        <v>51.477526694810024</v>
      </c>
      <c r="V10" s="2">
        <v>2068</v>
      </c>
      <c r="W10" s="18">
        <f t="shared" si="11"/>
        <v>50.84829112367839</v>
      </c>
      <c r="X10" s="2">
        <v>21</v>
      </c>
      <c r="Y10" s="18">
        <f t="shared" si="12"/>
        <v>0.5331302361005331</v>
      </c>
      <c r="Z10" s="2">
        <v>19</v>
      </c>
      <c r="AA10" s="18">
        <f t="shared" si="13"/>
        <v>0.47181524708219513</v>
      </c>
      <c r="AB10" s="2">
        <v>106</v>
      </c>
      <c r="AC10" s="19">
        <f t="shared" si="14"/>
        <v>2.6063437423162035</v>
      </c>
    </row>
    <row r="11" spans="2:29" ht="12.75">
      <c r="B11" s="9" t="s">
        <v>4</v>
      </c>
      <c r="C11" s="7">
        <f t="shared" si="0"/>
        <v>361</v>
      </c>
      <c r="D11" s="7">
        <f t="shared" si="1"/>
        <v>386</v>
      </c>
      <c r="E11" s="7">
        <f t="shared" si="2"/>
        <v>407</v>
      </c>
      <c r="F11" s="7">
        <v>127</v>
      </c>
      <c r="G11" s="10">
        <f t="shared" si="3"/>
        <v>35.18005540166205</v>
      </c>
      <c r="H11" s="7">
        <v>121</v>
      </c>
      <c r="I11" s="10">
        <f t="shared" si="4"/>
        <v>31.34715025906736</v>
      </c>
      <c r="J11" s="7">
        <v>109</v>
      </c>
      <c r="K11" s="10">
        <f t="shared" si="5"/>
        <v>26.78132678132678</v>
      </c>
      <c r="L11" s="7">
        <v>64</v>
      </c>
      <c r="M11" s="10">
        <f t="shared" si="6"/>
        <v>17.72853185595568</v>
      </c>
      <c r="N11" s="7">
        <v>72</v>
      </c>
      <c r="O11" s="10">
        <f t="shared" si="7"/>
        <v>18.65284974093264</v>
      </c>
      <c r="P11" s="7">
        <v>83</v>
      </c>
      <c r="Q11" s="10">
        <f t="shared" si="8"/>
        <v>20.39312039312039</v>
      </c>
      <c r="R11" s="7">
        <v>170</v>
      </c>
      <c r="S11" s="10">
        <f t="shared" si="9"/>
        <v>47.091412742382275</v>
      </c>
      <c r="T11" s="7">
        <v>193</v>
      </c>
      <c r="U11" s="10">
        <f t="shared" si="10"/>
        <v>50</v>
      </c>
      <c r="V11" s="7">
        <v>176</v>
      </c>
      <c r="W11" s="10">
        <f t="shared" si="11"/>
        <v>43.24324324324324</v>
      </c>
      <c r="X11" s="7">
        <v>0</v>
      </c>
      <c r="Y11" s="10">
        <f t="shared" si="12"/>
        <v>0</v>
      </c>
      <c r="Z11" s="7">
        <v>0</v>
      </c>
      <c r="AA11" s="10">
        <f t="shared" si="13"/>
        <v>0</v>
      </c>
      <c r="AB11" s="7">
        <v>39</v>
      </c>
      <c r="AC11" s="11">
        <f t="shared" si="14"/>
        <v>9.582309582309582</v>
      </c>
    </row>
    <row r="12" spans="2:29" s="3" customFormat="1" ht="12.75">
      <c r="B12" s="13" t="s">
        <v>5</v>
      </c>
      <c r="C12" s="14">
        <f t="shared" si="0"/>
        <v>1757</v>
      </c>
      <c r="D12" s="14">
        <f t="shared" si="1"/>
        <v>1713</v>
      </c>
      <c r="E12" s="14">
        <f t="shared" si="2"/>
        <v>1712</v>
      </c>
      <c r="F12" s="14">
        <v>454</v>
      </c>
      <c r="G12" s="15">
        <f t="shared" si="3"/>
        <v>25.839499146272054</v>
      </c>
      <c r="H12" s="14">
        <v>484</v>
      </c>
      <c r="I12" s="15">
        <f t="shared" si="4"/>
        <v>28.254524226503207</v>
      </c>
      <c r="J12" s="14">
        <v>455</v>
      </c>
      <c r="K12" s="15">
        <f t="shared" si="5"/>
        <v>26.577102803738317</v>
      </c>
      <c r="L12" s="14">
        <v>424</v>
      </c>
      <c r="M12" s="15">
        <f t="shared" si="6"/>
        <v>24.13204325554923</v>
      </c>
      <c r="N12" s="14">
        <v>420</v>
      </c>
      <c r="O12" s="15">
        <f t="shared" si="7"/>
        <v>24.518388791593697</v>
      </c>
      <c r="P12" s="14">
        <v>433</v>
      </c>
      <c r="Q12" s="15">
        <f t="shared" si="8"/>
        <v>25.292056074766357</v>
      </c>
      <c r="R12" s="14">
        <v>858</v>
      </c>
      <c r="S12" s="15">
        <f t="shared" si="9"/>
        <v>48.83323847467273</v>
      </c>
      <c r="T12" s="14">
        <v>790</v>
      </c>
      <c r="U12" s="15">
        <f t="shared" si="10"/>
        <v>46.11792177466433</v>
      </c>
      <c r="V12" s="14">
        <v>793</v>
      </c>
      <c r="W12" s="15">
        <f t="shared" si="11"/>
        <v>46.320093457943926</v>
      </c>
      <c r="X12" s="14">
        <v>21</v>
      </c>
      <c r="Y12" s="15">
        <f t="shared" si="12"/>
        <v>1.1952191235059761</v>
      </c>
      <c r="Z12" s="14">
        <v>19</v>
      </c>
      <c r="AA12" s="15">
        <f t="shared" si="13"/>
        <v>1.1091652072387623</v>
      </c>
      <c r="AB12" s="14">
        <v>31</v>
      </c>
      <c r="AC12" s="16">
        <f t="shared" si="14"/>
        <v>1.8107476635514017</v>
      </c>
    </row>
    <row r="13" spans="2:29" ht="12.75">
      <c r="B13" s="9" t="s">
        <v>6</v>
      </c>
      <c r="C13" s="7">
        <f t="shared" si="0"/>
        <v>868</v>
      </c>
      <c r="D13" s="7">
        <f t="shared" si="1"/>
        <v>921</v>
      </c>
      <c r="E13" s="7">
        <f t="shared" si="2"/>
        <v>967</v>
      </c>
      <c r="F13" s="7">
        <v>240</v>
      </c>
      <c r="G13" s="10">
        <f t="shared" si="3"/>
        <v>27.64976958525346</v>
      </c>
      <c r="H13" s="7">
        <v>234</v>
      </c>
      <c r="I13" s="10">
        <f t="shared" si="4"/>
        <v>25.407166123778502</v>
      </c>
      <c r="J13" s="7">
        <v>226</v>
      </c>
      <c r="K13" s="10">
        <f t="shared" si="5"/>
        <v>23.371251292657703</v>
      </c>
      <c r="L13" s="7">
        <v>215</v>
      </c>
      <c r="M13" s="10">
        <f t="shared" si="6"/>
        <v>24.76958525345622</v>
      </c>
      <c r="N13" s="7">
        <v>226</v>
      </c>
      <c r="O13" s="10">
        <f t="shared" si="7"/>
        <v>24.5385450597177</v>
      </c>
      <c r="P13" s="7">
        <v>227</v>
      </c>
      <c r="Q13" s="10">
        <f t="shared" si="8"/>
        <v>23.4746639089969</v>
      </c>
      <c r="R13" s="7">
        <v>413</v>
      </c>
      <c r="S13" s="10">
        <f t="shared" si="9"/>
        <v>47.58064516129033</v>
      </c>
      <c r="T13" s="7">
        <v>461</v>
      </c>
      <c r="U13" s="10">
        <f t="shared" si="10"/>
        <v>50.0542888165038</v>
      </c>
      <c r="V13" s="7">
        <v>496</v>
      </c>
      <c r="W13" s="10">
        <f t="shared" si="11"/>
        <v>51.29265770423992</v>
      </c>
      <c r="X13" s="7">
        <v>0</v>
      </c>
      <c r="Y13" s="10">
        <f t="shared" si="12"/>
        <v>0</v>
      </c>
      <c r="Z13" s="7">
        <v>0</v>
      </c>
      <c r="AA13" s="10">
        <f t="shared" si="13"/>
        <v>0</v>
      </c>
      <c r="AB13" s="7">
        <v>18</v>
      </c>
      <c r="AC13" s="11">
        <f t="shared" si="14"/>
        <v>1.861427094105481</v>
      </c>
    </row>
    <row r="14" spans="2:29" ht="12.75">
      <c r="B14" s="9" t="s">
        <v>7</v>
      </c>
      <c r="C14" s="7">
        <f t="shared" si="0"/>
        <v>571</v>
      </c>
      <c r="D14" s="7">
        <f t="shared" si="1"/>
        <v>607</v>
      </c>
      <c r="E14" s="7">
        <f t="shared" si="2"/>
        <v>606</v>
      </c>
      <c r="F14" s="7">
        <v>91</v>
      </c>
      <c r="G14" s="10">
        <f t="shared" si="3"/>
        <v>15.936952714535902</v>
      </c>
      <c r="H14" s="7">
        <v>99</v>
      </c>
      <c r="I14" s="10">
        <f t="shared" si="4"/>
        <v>16.30971993410214</v>
      </c>
      <c r="J14" s="7">
        <v>95</v>
      </c>
      <c r="K14" s="10">
        <f t="shared" si="5"/>
        <v>15.676567656765677</v>
      </c>
      <c r="L14" s="7">
        <v>86</v>
      </c>
      <c r="M14" s="10">
        <f t="shared" si="6"/>
        <v>15.061295971978982</v>
      </c>
      <c r="N14" s="7">
        <v>95</v>
      </c>
      <c r="O14" s="10">
        <f t="shared" si="7"/>
        <v>15.650741350906095</v>
      </c>
      <c r="P14" s="7">
        <v>101</v>
      </c>
      <c r="Q14" s="10">
        <f t="shared" si="8"/>
        <v>16.666666666666664</v>
      </c>
      <c r="R14" s="7">
        <v>394</v>
      </c>
      <c r="S14" s="10">
        <f t="shared" si="9"/>
        <v>69.00175131348512</v>
      </c>
      <c r="T14" s="7">
        <v>413</v>
      </c>
      <c r="U14" s="10">
        <f t="shared" si="10"/>
        <v>68.03953871499176</v>
      </c>
      <c r="V14" s="7">
        <v>410</v>
      </c>
      <c r="W14" s="10">
        <f t="shared" si="11"/>
        <v>67.65676567656766</v>
      </c>
      <c r="X14" s="7">
        <v>0</v>
      </c>
      <c r="Y14" s="10">
        <f t="shared" si="12"/>
        <v>0</v>
      </c>
      <c r="Z14" s="7">
        <v>0</v>
      </c>
      <c r="AA14" s="10">
        <f t="shared" si="13"/>
        <v>0</v>
      </c>
      <c r="AB14" s="7">
        <v>0</v>
      </c>
      <c r="AC14" s="11">
        <f t="shared" si="14"/>
        <v>0</v>
      </c>
    </row>
    <row r="15" spans="2:29" ht="12.75">
      <c r="B15" s="9" t="s">
        <v>8</v>
      </c>
      <c r="C15" s="7">
        <f t="shared" si="0"/>
        <v>382</v>
      </c>
      <c r="D15" s="7">
        <f t="shared" si="1"/>
        <v>400</v>
      </c>
      <c r="E15" s="7">
        <f t="shared" si="2"/>
        <v>375</v>
      </c>
      <c r="F15" s="7">
        <v>98</v>
      </c>
      <c r="G15" s="10">
        <f t="shared" si="3"/>
        <v>25.654450261780106</v>
      </c>
      <c r="H15" s="7">
        <v>102</v>
      </c>
      <c r="I15" s="10">
        <f t="shared" si="4"/>
        <v>25.5</v>
      </c>
      <c r="J15" s="7">
        <v>93</v>
      </c>
      <c r="K15" s="10">
        <f t="shared" si="5"/>
        <v>24.8</v>
      </c>
      <c r="L15" s="7">
        <v>85</v>
      </c>
      <c r="M15" s="10">
        <f t="shared" si="6"/>
        <v>22.25130890052356</v>
      </c>
      <c r="N15" s="7">
        <v>82</v>
      </c>
      <c r="O15" s="10">
        <f t="shared" si="7"/>
        <v>20.5</v>
      </c>
      <c r="P15" s="7">
        <v>71</v>
      </c>
      <c r="Q15" s="10">
        <f t="shared" si="8"/>
        <v>18.933333333333334</v>
      </c>
      <c r="R15" s="7">
        <v>199</v>
      </c>
      <c r="S15" s="10">
        <f t="shared" si="9"/>
        <v>52.09424083769634</v>
      </c>
      <c r="T15" s="7">
        <v>216</v>
      </c>
      <c r="U15" s="10">
        <f t="shared" si="10"/>
        <v>54</v>
      </c>
      <c r="V15" s="7">
        <v>193</v>
      </c>
      <c r="W15" s="10">
        <f t="shared" si="11"/>
        <v>51.46666666666667</v>
      </c>
      <c r="X15" s="7">
        <v>0</v>
      </c>
      <c r="Y15" s="10">
        <f t="shared" si="12"/>
        <v>0</v>
      </c>
      <c r="Z15" s="7">
        <v>0</v>
      </c>
      <c r="AA15" s="10">
        <f t="shared" si="13"/>
        <v>0</v>
      </c>
      <c r="AB15" s="7">
        <v>18</v>
      </c>
      <c r="AC15" s="11">
        <f t="shared" si="14"/>
        <v>4.8</v>
      </c>
    </row>
    <row r="16" spans="2:29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ht="12.75">
      <c r="B17" s="12" t="s">
        <v>20</v>
      </c>
    </row>
  </sheetData>
  <sheetProtection/>
  <mergeCells count="18">
    <mergeCell ref="R4:V4"/>
    <mergeCell ref="X4:AB4"/>
    <mergeCell ref="C4:E4"/>
    <mergeCell ref="C5:E5"/>
    <mergeCell ref="F6:G6"/>
    <mergeCell ref="H6:I6"/>
    <mergeCell ref="F4:J4"/>
    <mergeCell ref="J6:K6"/>
    <mergeCell ref="L4:P4"/>
    <mergeCell ref="AB6:AC6"/>
    <mergeCell ref="R6:S6"/>
    <mergeCell ref="T6:U6"/>
    <mergeCell ref="V6:W6"/>
    <mergeCell ref="X6:Y6"/>
    <mergeCell ref="L6:M6"/>
    <mergeCell ref="N6:O6"/>
    <mergeCell ref="P6:Q6"/>
    <mergeCell ref="Z6:AA6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2008-05-08T17:48:31Z</dcterms:created>
  <dcterms:modified xsi:type="dcterms:W3CDTF">2019-01-31T16:00:01Z</dcterms:modified>
  <cp:category/>
  <cp:version/>
  <cp:contentType/>
  <cp:contentStatus/>
</cp:coreProperties>
</file>